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545" windowHeight="9765"/>
  </bookViews>
  <sheets>
    <sheet name="会计、计生小组长、村民小组长、河长、护林防火员等误工补贴" sheetId="2" r:id="rId1"/>
    <sheet name="村级组织运转经费" sheetId="3" r:id="rId2"/>
    <sheet name="农村人饮井" sheetId="4" r:id="rId3"/>
    <sheet name="村党组活动经费、村党员培训等" sheetId="5" r:id="rId4"/>
    <sheet name="村保洁员补助" sheetId="6" r:id="rId5"/>
    <sheet name="村综合服务站" sheetId="7" r:id="rId6"/>
    <sheet name="村综合服务站2" sheetId="8" r:id="rId7"/>
    <sheet name="党团妇建设、纪检、宣传经费" sheetId="9" r:id="rId8"/>
    <sheet name="信访维稳" sheetId="10" r:id="rId9"/>
    <sheet name="安保、环保、安全生产、食药监管" sheetId="11" r:id="rId10"/>
    <sheet name="村垃圾清运及焚烧" sheetId="12" r:id="rId11"/>
    <sheet name="村垃圾清运及焚烧2" sheetId="13" r:id="rId12"/>
    <sheet name="乡镇人大工作站经费" sheetId="14" r:id="rId13"/>
    <sheet name="乡村振兴、人居环境整治、脱贫攻坚等" sheetId="15" r:id="rId14"/>
    <sheet name="村党组活动经费" sheetId="16" r:id="rId15"/>
    <sheet name="信访工作所需经费" sheetId="17" r:id="rId16"/>
    <sheet name="信访维稳2" sheetId="18" r:id="rId17"/>
    <sheet name="县级专项工作经费" sheetId="19" r:id="rId18"/>
    <sheet name="县级专项工作经费2" sheetId="20" r:id="rId19"/>
    <sheet name="县级专项工作经费3" sheetId="21" r:id="rId20"/>
    <sheet name="黑臭水体整治" sheetId="22" r:id="rId21"/>
    <sheet name="石臼窝镇芝麻窝村革命老区道路建设项目" sheetId="23" r:id="rId22"/>
    <sheet name="石臼窝镇大太平庄村革命老区道路建设项目" sheetId="24" r:id="rId23"/>
    <sheet name="王铁铺、石臼窝村农村公益事业建设财政奖补" sheetId="25" r:id="rId24"/>
    <sheet name="芝麻窝村2023一事一议财政奖补" sheetId="26" r:id="rId25"/>
    <sheet name="村公共卫生防疫" sheetId="27" r:id="rId26"/>
    <sheet name="村公共卫生防疫2" sheetId="28" r:id="rId27"/>
  </sheets>
  <calcPr calcId="144525"/>
</workbook>
</file>

<file path=xl/sharedStrings.xml><?xml version="1.0" encoding="utf-8"?>
<sst xmlns="http://schemas.openxmlformats.org/spreadsheetml/2006/main" count="2116" uniqueCount="233">
  <si>
    <t>项目支出绩效自评表</t>
  </si>
  <si>
    <t>（2023年度）</t>
  </si>
  <si>
    <t>项目名称</t>
  </si>
  <si>
    <t>会计、计生小组长、村民小组长、河长、护林防火员等误工补贴</t>
  </si>
  <si>
    <t>主管部门</t>
  </si>
  <si>
    <t>玉田县石臼窝镇人民政府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</si>
  <si>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</si>
  <si>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</si>
  <si>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</si>
  <si>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</si>
  <si>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</si>
  <si>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</si>
  <si>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</si>
  <si>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</si>
  <si>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</si>
  <si>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</si>
  <si>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</si>
  <si>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</si>
  <si>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</si>
  <si>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</si>
  <si>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</si>
  <si>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</si>
  <si>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</si>
  <si>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1.确保村级正常运行
2.确保村级会计等误工补贴发放到位
3.确保会计工作正常完成</t>
  </si>
  <si>
    <t>绩
效
指
标</t>
  </si>
  <si>
    <t>一级指标</t>
  </si>
  <si>
    <t>二级指标</t>
  </si>
  <si>
    <t>三级指标</t>
  </si>
  <si>
    <t>年度指标值</t>
  </si>
  <si>
    <t>实际指标值</t>
  </si>
  <si>
    <t>偏差原因分析及改进措施</t>
  </si>
  <si>
    <t>产出指标</t>
  </si>
  <si>
    <t>数量指标</t>
  </si>
  <si>
    <t>误工补贴标准</t>
  </si>
  <si>
    <t>8000元/村</t>
  </si>
  <si>
    <t>质量指标</t>
  </si>
  <si>
    <t>村级会计工作完成情况</t>
  </si>
  <si>
    <t>≥95百分比</t>
  </si>
  <si>
    <t>成本指标</t>
  </si>
  <si>
    <t>用工成本</t>
  </si>
  <si>
    <t>时效指标</t>
  </si>
  <si>
    <t>会计记账是否及时</t>
  </si>
  <si>
    <t>≤1月</t>
  </si>
  <si>
    <t>效益指标</t>
  </si>
  <si>
    <t>经济效益指标</t>
  </si>
  <si>
    <t>村级账务情况</t>
  </si>
  <si>
    <t>社会效益指标</t>
  </si>
  <si>
    <t>村级账务及账户情况</t>
  </si>
  <si>
    <t>可持续影响指标</t>
  </si>
  <si>
    <t>可持续影响力</t>
  </si>
  <si>
    <t>1年</t>
  </si>
  <si>
    <t>生态效益指标</t>
  </si>
  <si>
    <t>村级账务是否明细</t>
  </si>
  <si>
    <t>满意度指标</t>
  </si>
  <si>
    <t>服务对象满意度指标</t>
  </si>
  <si>
    <t>群众满意度</t>
  </si>
  <si>
    <t>总分</t>
  </si>
  <si>
    <t>村级组织运转</t>
  </si>
  <si>
    <t>1.确保村组织日常活动
2.确保村民自治组织正常运转
3.确保村组织健全解决村民问题</t>
  </si>
  <si>
    <t>活动经费标准</t>
  </si>
  <si>
    <t>9元/人口</t>
  </si>
  <si>
    <t>村级组织活动质量</t>
  </si>
  <si>
    <t>经费金额</t>
  </si>
  <si>
    <t>39.4万元</t>
  </si>
  <si>
    <t>村级组织活动时效</t>
  </si>
  <si>
    <t>村级活动开展效果</t>
  </si>
  <si>
    <t>村级组织活动取得成果及开展情况</t>
  </si>
  <si>
    <t>是否能及时解决村里的问题</t>
  </si>
  <si>
    <t>农村人饮井</t>
  </si>
  <si>
    <t>1.更新人饮井
2.确人饮井井使用
3.保证人饮井利用</t>
  </si>
  <si>
    <t>更新机井数量</t>
  </si>
  <si>
    <t>1眼</t>
  </si>
  <si>
    <t>资金规模</t>
  </si>
  <si>
    <t>40000元</t>
  </si>
  <si>
    <t>项目执行时间</t>
  </si>
  <si>
    <t>2023年</t>
  </si>
  <si>
    <t>更新成本</t>
  </si>
  <si>
    <t>人饮井更新所需金额</t>
  </si>
  <si>
    <t>人饮井对水资源利用情况</t>
  </si>
  <si>
    <t>对社会产生的有利影响概率</t>
  </si>
  <si>
    <t>人饮井使用情况</t>
  </si>
  <si>
    <t>村党组活动经费-村党员培训等</t>
  </si>
  <si>
    <t>1.保证村党组活动
2.村党员培训
3.村党组活动有序开展</t>
  </si>
  <si>
    <t>107元/党员</t>
  </si>
  <si>
    <t>村党组活动质量</t>
  </si>
  <si>
    <t>项目金额</t>
  </si>
  <si>
    <t>12.75万元</t>
  </si>
  <si>
    <t>村党组织活动时效</t>
  </si>
  <si>
    <t>党组活动开展效果</t>
  </si>
  <si>
    <t>村党组活动取得成果及开展情况</t>
  </si>
  <si>
    <t>对村庄生态的保护力度</t>
  </si>
  <si>
    <t>村保洁员补助</t>
  </si>
  <si>
    <t>1.确保村容整洁
2.保证垃圾清理到位
3.确保垃圾及时清理</t>
  </si>
  <si>
    <t>村保洁员补助标准</t>
  </si>
  <si>
    <t>4000元/村</t>
  </si>
  <si>
    <t>村容村貌</t>
  </si>
  <si>
    <t>33.9万元</t>
  </si>
  <si>
    <t>垃圾清理时间</t>
  </si>
  <si>
    <t>≤1星期</t>
  </si>
  <si>
    <t>村容整洁</t>
  </si>
  <si>
    <t>村民对卫生满意度</t>
  </si>
  <si>
    <t>≥90百分比</t>
  </si>
  <si>
    <t>村里垃圾清理到位</t>
  </si>
  <si>
    <t>村综合服务站</t>
  </si>
  <si>
    <t>1.保证综合服务站建设
2.保证综合服务站运转
3.保证综合服务站运转</t>
  </si>
  <si>
    <t>综合服务站运转情况</t>
  </si>
  <si>
    <t>14万元</t>
  </si>
  <si>
    <t>运转经费标准</t>
  </si>
  <si>
    <t>0.5万元/村</t>
  </si>
  <si>
    <t>综合服务站对村民的可持续影响</t>
  </si>
  <si>
    <t>运转效率</t>
  </si>
  <si>
    <t>确保群众受益</t>
  </si>
  <si>
    <t>党团妇建设、纪检、宣传人武经费</t>
  </si>
  <si>
    <t>1.做好党团妇建设及纪检工作
2.做好宣传工作
3.确保宣传到位</t>
  </si>
  <si>
    <t>宣传活动影响及阅读人数</t>
  </si>
  <si>
    <t>≥900次</t>
  </si>
  <si>
    <t>工作宣传时效性</t>
  </si>
  <si>
    <t>5万元</t>
  </si>
  <si>
    <t>成本产出比</t>
  </si>
  <si>
    <t>宣传工作效率</t>
  </si>
  <si>
    <t>受益群众率</t>
  </si>
  <si>
    <t>≥80百分比</t>
  </si>
  <si>
    <t>对环境保护力度</t>
  </si>
  <si>
    <t>宣传工作是否能持续较长时间</t>
  </si>
  <si>
    <t>≥1月</t>
  </si>
  <si>
    <t>信访维稳</t>
  </si>
  <si>
    <t>1.维护社会稳定
2.实现社会稳定
3.信访维稳</t>
  </si>
  <si>
    <t>信访件解决率</t>
  </si>
  <si>
    <t>信访答复时间</t>
  </si>
  <si>
    <t>15万元</t>
  </si>
  <si>
    <t>信访件回复成本</t>
  </si>
  <si>
    <t>时间精力等</t>
  </si>
  <si>
    <t>以较经济的方式实现信访维稳</t>
  </si>
  <si>
    <t>形成正能量的社会风气</t>
  </si>
  <si>
    <t>维护社会稳定时间</t>
  </si>
  <si>
    <t>安保、环保、安全生产、食药监管</t>
  </si>
  <si>
    <t>1.确保环境及安保工作
2.保证生产安全
3.保证生产安全</t>
  </si>
  <si>
    <t>工作开展率</t>
  </si>
  <si>
    <t>安监工作开展效果</t>
  </si>
  <si>
    <t>安监工作开展所需成本产出</t>
  </si>
  <si>
    <t>安监工作所需人员</t>
  </si>
  <si>
    <t>3人</t>
  </si>
  <si>
    <t>安监工作对社会影响</t>
  </si>
  <si>
    <t>安监工作影响</t>
  </si>
  <si>
    <t>村垃圾清运及焚烧</t>
  </si>
  <si>
    <t>村庄数量</t>
  </si>
  <si>
    <t>28村</t>
  </si>
  <si>
    <t>优良率</t>
  </si>
  <si>
    <t>97.7万元</t>
  </si>
  <si>
    <t>完成率</t>
  </si>
  <si>
    <t>社会稳定水平</t>
  </si>
  <si>
    <t>达到绿色产业标准</t>
  </si>
  <si>
    <t>对经济发展的有利影响率</t>
  </si>
  <si>
    <t>长期实用性</t>
  </si>
  <si>
    <t>工作效率</t>
  </si>
  <si>
    <t>34.2万元</t>
  </si>
  <si>
    <t>乡镇人大工作站经费</t>
  </si>
  <si>
    <t>1.确保乡镇人大工作站运转
2.确保乡镇人大正常召开
3.确保人大工作站工作顺利开展</t>
  </si>
  <si>
    <t>人大代表参会率</t>
  </si>
  <si>
    <t>≥98百分比</t>
  </si>
  <si>
    <t>人大工作站工作开展率</t>
  </si>
  <si>
    <t>&gt;95百分比</t>
  </si>
  <si>
    <t>2万元</t>
  </si>
  <si>
    <t>人大工作站工作处理效率</t>
  </si>
  <si>
    <t>人大会召开情况</t>
  </si>
  <si>
    <t>100百分比</t>
  </si>
  <si>
    <t>人大代表选举情况</t>
  </si>
  <si>
    <t>对环境的有利影响程度</t>
  </si>
  <si>
    <t>人大会反映民意情况</t>
  </si>
  <si>
    <t>乡村振兴、人居环境整治、脱贫攻坚等</t>
  </si>
  <si>
    <t>1.实现2023年环境整洁
2.人居环境改善
3.人居环境治理</t>
  </si>
  <si>
    <t>卫生整治合格率</t>
  </si>
  <si>
    <t>卫生整治保持效果</t>
  </si>
  <si>
    <t>≥3月</t>
  </si>
  <si>
    <t>50.15万元</t>
  </si>
  <si>
    <t>人均补贴水平</t>
  </si>
  <si>
    <t>8元</t>
  </si>
  <si>
    <t>村民人居环境变动情况</t>
  </si>
  <si>
    <t>环境改善情况</t>
  </si>
  <si>
    <t>对经济效率的有利影响率</t>
  </si>
  <si>
    <t>保持整洁时间</t>
  </si>
  <si>
    <t>村党组活动经费</t>
  </si>
  <si>
    <t>信访工作所需经费</t>
  </si>
  <si>
    <t>县级专项工作经费</t>
  </si>
  <si>
    <t>实现机关日常运转正常</t>
  </si>
  <si>
    <t>解决问题质量</t>
  </si>
  <si>
    <t>解决问题效率</t>
  </si>
  <si>
    <t>8万元</t>
  </si>
  <si>
    <t>运行成本</t>
  </si>
  <si>
    <t>以较经济的方式实现机关运转</t>
  </si>
  <si>
    <t>维护生态环境健康的能力</t>
  </si>
  <si>
    <t>25万元</t>
  </si>
  <si>
    <t>黑臭水体整治</t>
  </si>
  <si>
    <t>清理黑臭水体</t>
  </si>
  <si>
    <t>40万元</t>
  </si>
  <si>
    <t>黑臭水体治理成本</t>
  </si>
  <si>
    <t>本年黑臭水体治理所需金额</t>
  </si>
  <si>
    <t>冀财预[2022]85号石臼窝镇芝麻窝村革命老区道路建设项目</t>
  </si>
  <si>
    <t>工程按时完成</t>
  </si>
  <si>
    <t>指标金额</t>
  </si>
  <si>
    <t>=60万元</t>
  </si>
  <si>
    <t>道路建设质量</t>
  </si>
  <si>
    <t>≥10年</t>
  </si>
  <si>
    <t>道路建设时间</t>
  </si>
  <si>
    <t>=2023年</t>
  </si>
  <si>
    <t>道路修建成本</t>
  </si>
  <si>
    <t>革命老区经济效益</t>
  </si>
  <si>
    <t>革命老区社会影响</t>
  </si>
  <si>
    <t>对生态环境的保护力度</t>
  </si>
  <si>
    <t>≤30百分比</t>
  </si>
  <si>
    <t>道路对老区影响时间</t>
  </si>
  <si>
    <t>冀财预[2022]85号石臼窝镇大太平庄村革命老区道路建设项目</t>
  </si>
  <si>
    <t>35万元</t>
  </si>
  <si>
    <t>王铁铺、石臼窝村农村公益事业建设财政奖补</t>
  </si>
  <si>
    <t>80万元</t>
  </si>
  <si>
    <t>建设质量</t>
  </si>
  <si>
    <t>工程建设时间</t>
  </si>
  <si>
    <t>修建成本</t>
  </si>
  <si>
    <t>对村庄经济效益</t>
  </si>
  <si>
    <t>对村庄社会影响</t>
  </si>
  <si>
    <t>路灯对村庄的影响时间</t>
  </si>
  <si>
    <t>冀财农[2022]144号芝麻窝村2023一事一议财政奖补</t>
  </si>
  <si>
    <t>村公共卫生防疫</t>
  </si>
  <si>
    <t>完成防疫工作</t>
  </si>
  <si>
    <t>突发公共卫生物资储备到位率</t>
  </si>
  <si>
    <t>工作完成情况</t>
  </si>
  <si>
    <t>拨款执行进度</t>
  </si>
  <si>
    <t>预算执行率</t>
  </si>
  <si>
    <t>隐患消除情况</t>
  </si>
  <si>
    <t>社会效益增值率</t>
  </si>
  <si>
    <t>生态效益增长率</t>
  </si>
  <si>
    <t>增强影响力</t>
  </si>
  <si>
    <t>服务对象满意度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</si>
</sst>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8"/>
      <name val="宋体"/>
      <charset val="134"/>
      <scheme val="minor"/>
    </font>
    <font>
      <sz val="8"/>
      <color indexed="0"/>
      <name val="宋体"/>
      <charset val="134"/>
    </font>
    <font>
      <sz val="8"/>
      <color theme="1"/>
      <name val="宋体"/>
      <charset val="134"/>
    </font>
    <font>
      <sz val="8"/>
      <color rgb="FF000000"/>
      <name val="宋体"/>
      <charset val="134"/>
    </font>
    <font>
      <sz val="9"/>
      <color rgb="FF000000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8" fillId="1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7" fillId="18" borderId="22" applyNumberFormat="0" applyAlignment="0" applyProtection="0">
      <alignment vertical="center"/>
    </xf>
    <xf numFmtId="0" fontId="19" fillId="18" borderId="18" applyNumberFormat="0" applyAlignment="0" applyProtection="0">
      <alignment vertical="center"/>
    </xf>
    <xf numFmtId="0" fontId="14" fillId="9" borderId="17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4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7" xfId="49" applyFont="1" applyBorder="1" applyAlignment="1">
      <alignment horizontal="left" vertical="center"/>
    </xf>
    <xf numFmtId="0" fontId="5" fillId="0" borderId="4" xfId="49" applyFont="1" applyBorder="1" applyAlignment="1">
      <alignment horizontal="left" vertical="center" wrapText="1"/>
    </xf>
    <xf numFmtId="9" fontId="6" fillId="0" borderId="7" xfId="11" applyFont="1" applyBorder="1" applyAlignment="1">
      <alignment horizontal="center" vertical="center" wrapText="1"/>
    </xf>
    <xf numFmtId="0" fontId="5" fillId="0" borderId="4" xfId="49" applyFont="1" applyBorder="1" applyAlignment="1">
      <alignment horizontal="left" vertical="center"/>
    </xf>
    <xf numFmtId="0" fontId="7" fillId="0" borderId="2" xfId="0" applyFont="1" applyBorder="1" applyAlignment="1">
      <alignment vertical="center"/>
    </xf>
    <xf numFmtId="9" fontId="6" fillId="0" borderId="7" xfId="11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6" fontId="3" fillId="0" borderId="1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5" fillId="0" borderId="2" xfId="49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5" fillId="0" borderId="7" xfId="49" applyFont="1" applyBorder="1" applyAlignment="1">
      <alignment horizontal="left" vertical="center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9" fontId="6" fillId="0" borderId="12" xfId="1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9" Type="http://schemas.openxmlformats.org/officeDocument/2006/relationships/styles" Target="styles.xml"/><Relationship Id="rId28" Type="http://schemas.openxmlformats.org/officeDocument/2006/relationships/theme" Target="theme/theme1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workbookViewId="0">
      <selection activeCell="N16" sqref="N16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8.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customFormat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customFormat="1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customFormat="1" ht="25" customHeight="1" spans="1:10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4"/>
    </row>
    <row r="4" customFormat="1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customFormat="1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customFormat="1" ht="25" customHeight="1" spans="1:10">
      <c r="A6" s="10" t="s">
        <v>14</v>
      </c>
      <c r="B6" s="11"/>
      <c r="C6" s="35" t="s">
        <v>15</v>
      </c>
      <c r="D6" s="36"/>
      <c r="E6" s="32">
        <v>22.4</v>
      </c>
      <c r="F6" s="4">
        <v>22.4</v>
      </c>
      <c r="G6" s="3">
        <v>0</v>
      </c>
      <c r="H6" s="3">
        <v>10</v>
      </c>
      <c r="I6" s="14">
        <f>G6/F6</f>
        <v>0</v>
      </c>
      <c r="J6" s="32">
        <f>I6*10</f>
        <v>0</v>
      </c>
    </row>
    <row r="7" customFormat="1" ht="25" customHeight="1" spans="1:10">
      <c r="A7" s="15"/>
      <c r="B7" s="16"/>
      <c r="C7" s="3" t="s">
        <v>16</v>
      </c>
      <c r="D7" s="4"/>
      <c r="E7" s="32">
        <f t="shared" ref="E7:G7" si="0">E6</f>
        <v>22.4</v>
      </c>
      <c r="F7" s="4">
        <f t="shared" si="0"/>
        <v>22.4</v>
      </c>
      <c r="G7" s="3">
        <f t="shared" si="0"/>
        <v>0</v>
      </c>
      <c r="H7" s="3" t="s">
        <v>17</v>
      </c>
      <c r="I7" s="8"/>
      <c r="J7" s="32" t="s">
        <v>17</v>
      </c>
    </row>
    <row r="8" customFormat="1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customFormat="1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customFormat="1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customFormat="1" ht="48" customHeight="1" spans="1:10">
      <c r="A11" s="13"/>
      <c r="B11" s="20" t="s">
        <v>23</v>
      </c>
      <c r="C11" s="5"/>
      <c r="D11" s="5"/>
      <c r="E11" s="5"/>
      <c r="F11" s="4"/>
      <c r="G11" s="20" t="s">
        <v>23</v>
      </c>
      <c r="H11" s="5"/>
      <c r="I11" s="5"/>
      <c r="J11" s="4"/>
    </row>
    <row r="12" customFormat="1" ht="25" customHeight="1" spans="1:10">
      <c r="A12" s="19" t="s">
        <v>24</v>
      </c>
      <c r="B12" s="7" t="s">
        <v>25</v>
      </c>
      <c r="C12" s="19" t="s">
        <v>26</v>
      </c>
      <c r="D12" s="3" t="s">
        <v>27</v>
      </c>
      <c r="E12" s="4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customFormat="1" ht="30" customHeight="1" spans="1:10">
      <c r="A13" s="21"/>
      <c r="B13" s="7" t="s">
        <v>31</v>
      </c>
      <c r="C13" s="19" t="s">
        <v>32</v>
      </c>
      <c r="D13" s="40" t="s">
        <v>33</v>
      </c>
      <c r="E13" s="41"/>
      <c r="F13" s="38" t="s">
        <v>34</v>
      </c>
      <c r="G13" s="43" t="s">
        <v>34</v>
      </c>
      <c r="H13" s="4">
        <v>15</v>
      </c>
      <c r="I13" s="4">
        <v>15</v>
      </c>
      <c r="J13" s="4"/>
    </row>
    <row r="14" customFormat="1" ht="30" customHeight="1" spans="1:10">
      <c r="A14" s="21"/>
      <c r="B14" s="11"/>
      <c r="C14" s="19" t="s">
        <v>35</v>
      </c>
      <c r="D14" s="40" t="s">
        <v>36</v>
      </c>
      <c r="E14" s="41"/>
      <c r="F14" s="38" t="s">
        <v>37</v>
      </c>
      <c r="G14" s="43" t="s">
        <v>37</v>
      </c>
      <c r="H14" s="4">
        <v>15</v>
      </c>
      <c r="I14" s="4">
        <v>15</v>
      </c>
      <c r="J14" s="4"/>
    </row>
    <row r="15" customFormat="1" ht="30" customHeight="1" spans="1:10">
      <c r="A15" s="21"/>
      <c r="B15" s="11"/>
      <c r="C15" s="19" t="s">
        <v>38</v>
      </c>
      <c r="D15" s="45" t="s">
        <v>39</v>
      </c>
      <c r="E15" s="46"/>
      <c r="F15" s="38" t="s">
        <v>34</v>
      </c>
      <c r="G15" s="43" t="s">
        <v>34</v>
      </c>
      <c r="H15" s="4">
        <v>10</v>
      </c>
      <c r="I15" s="4">
        <v>10</v>
      </c>
      <c r="J15" s="4"/>
    </row>
    <row r="16" customFormat="1" ht="30" customHeight="1" spans="1:10">
      <c r="A16" s="21"/>
      <c r="B16" s="11"/>
      <c r="C16" s="19" t="s">
        <v>40</v>
      </c>
      <c r="D16" s="40" t="s">
        <v>41</v>
      </c>
      <c r="E16" s="41"/>
      <c r="F16" s="38" t="s">
        <v>42</v>
      </c>
      <c r="G16" s="43" t="s">
        <v>42</v>
      </c>
      <c r="H16" s="4">
        <v>10</v>
      </c>
      <c r="I16" s="4">
        <v>10</v>
      </c>
      <c r="J16" s="4"/>
    </row>
    <row r="17" customFormat="1" ht="30" customHeight="1" spans="1:10">
      <c r="A17" s="10"/>
      <c r="B17" s="19" t="s">
        <v>43</v>
      </c>
      <c r="C17" s="8" t="s">
        <v>44</v>
      </c>
      <c r="D17" s="40" t="s">
        <v>45</v>
      </c>
      <c r="E17" s="41"/>
      <c r="F17" s="38" t="s">
        <v>37</v>
      </c>
      <c r="G17" s="43" t="s">
        <v>37</v>
      </c>
      <c r="H17" s="4">
        <v>10</v>
      </c>
      <c r="I17" s="4">
        <v>10</v>
      </c>
      <c r="J17" s="4"/>
    </row>
    <row r="18" customFormat="1" ht="30" customHeight="1" spans="1:10">
      <c r="A18" s="10"/>
      <c r="B18" s="21"/>
      <c r="C18" s="13" t="s">
        <v>46</v>
      </c>
      <c r="D18" s="40" t="s">
        <v>47</v>
      </c>
      <c r="E18" s="41"/>
      <c r="F18" s="38" t="s">
        <v>42</v>
      </c>
      <c r="G18" s="43" t="s">
        <v>42</v>
      </c>
      <c r="H18" s="4">
        <v>10</v>
      </c>
      <c r="I18" s="4">
        <v>10</v>
      </c>
      <c r="J18" s="4"/>
    </row>
    <row r="19" customFormat="1" ht="30" customHeight="1" spans="1:10">
      <c r="A19" s="10"/>
      <c r="B19" s="21"/>
      <c r="C19" s="13" t="s">
        <v>48</v>
      </c>
      <c r="D19" s="45" t="s">
        <v>49</v>
      </c>
      <c r="E19" s="46"/>
      <c r="F19" s="38" t="s">
        <v>50</v>
      </c>
      <c r="G19" s="43" t="s">
        <v>50</v>
      </c>
      <c r="H19" s="4">
        <v>10</v>
      </c>
      <c r="I19" s="4">
        <v>10</v>
      </c>
      <c r="J19" s="4"/>
    </row>
    <row r="20" customFormat="1" ht="30" customHeight="1" spans="1:10">
      <c r="A20" s="10"/>
      <c r="B20" s="21"/>
      <c r="C20" s="13" t="s">
        <v>51</v>
      </c>
      <c r="D20" s="40" t="s">
        <v>52</v>
      </c>
      <c r="E20" s="41"/>
      <c r="F20" s="38" t="s">
        <v>37</v>
      </c>
      <c r="G20" s="43" t="s">
        <v>37</v>
      </c>
      <c r="H20" s="4">
        <v>10</v>
      </c>
      <c r="I20" s="4">
        <v>10</v>
      </c>
      <c r="J20" s="4"/>
    </row>
    <row r="21" customFormat="1" ht="30" customHeight="1" spans="1:10">
      <c r="A21" s="10"/>
      <c r="B21" s="8" t="s">
        <v>53</v>
      </c>
      <c r="C21" s="7" t="s">
        <v>54</v>
      </c>
      <c r="D21" s="40" t="s">
        <v>55</v>
      </c>
      <c r="E21" s="41"/>
      <c r="F21" s="38" t="s">
        <v>37</v>
      </c>
      <c r="G21" s="43" t="s">
        <v>37</v>
      </c>
      <c r="H21" s="4">
        <v>10</v>
      </c>
      <c r="I21" s="4">
        <v>10</v>
      </c>
      <c r="J21" s="4"/>
    </row>
    <row r="22" customFormat="1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9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D15:E15"/>
    <mergeCell ref="D19:E19"/>
    <mergeCell ref="A22:G22"/>
    <mergeCell ref="A10:A11"/>
    <mergeCell ref="A12:A21"/>
    <mergeCell ref="B13:B16"/>
    <mergeCell ref="B17:B20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L9" sqref="L9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8.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135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5</v>
      </c>
      <c r="F6" s="4">
        <v>5</v>
      </c>
      <c r="G6" s="3">
        <v>0</v>
      </c>
      <c r="H6" s="3">
        <v>10</v>
      </c>
      <c r="I6" s="14">
        <f>G6/F6</f>
        <v>0</v>
      </c>
      <c r="J6" s="32">
        <f>I6*10</f>
        <v>0</v>
      </c>
    </row>
    <row r="7" ht="25" customHeight="1" spans="1:10">
      <c r="A7" s="15"/>
      <c r="B7" s="16"/>
      <c r="C7" s="3" t="s">
        <v>16</v>
      </c>
      <c r="D7" s="4"/>
      <c r="E7" s="32">
        <f t="shared" ref="E7:G7" si="0">E6</f>
        <v>5</v>
      </c>
      <c r="F7" s="4">
        <f t="shared" si="0"/>
        <v>5</v>
      </c>
      <c r="G7" s="3">
        <f t="shared" si="0"/>
        <v>0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42" customHeight="1" spans="1:10">
      <c r="A11" s="13"/>
      <c r="B11" s="20" t="s">
        <v>136</v>
      </c>
      <c r="C11" s="5"/>
      <c r="D11" s="5"/>
      <c r="E11" s="5"/>
      <c r="F11" s="4"/>
      <c r="G11" s="20" t="s">
        <v>136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19" t="s">
        <v>26</v>
      </c>
      <c r="D12" s="3" t="s">
        <v>27</v>
      </c>
      <c r="E12" s="4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19" t="s">
        <v>35</v>
      </c>
      <c r="D13" s="40" t="s">
        <v>137</v>
      </c>
      <c r="E13" s="41"/>
      <c r="F13" s="38" t="s">
        <v>37</v>
      </c>
      <c r="G13" s="43" t="s">
        <v>37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19" t="s">
        <v>40</v>
      </c>
      <c r="D14" s="40" t="s">
        <v>138</v>
      </c>
      <c r="E14" s="41"/>
      <c r="F14" s="38" t="s">
        <v>37</v>
      </c>
      <c r="G14" s="43" t="s">
        <v>37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19" t="s">
        <v>32</v>
      </c>
      <c r="D15" s="40" t="s">
        <v>85</v>
      </c>
      <c r="E15" s="41"/>
      <c r="F15" s="38" t="s">
        <v>117</v>
      </c>
      <c r="G15" s="38" t="s">
        <v>117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19" t="s">
        <v>38</v>
      </c>
      <c r="D16" s="40" t="s">
        <v>139</v>
      </c>
      <c r="E16" s="41"/>
      <c r="F16" s="38" t="s">
        <v>37</v>
      </c>
      <c r="G16" s="43" t="s">
        <v>37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8" t="s">
        <v>44</v>
      </c>
      <c r="D17" s="40" t="s">
        <v>140</v>
      </c>
      <c r="E17" s="41"/>
      <c r="F17" s="38" t="s">
        <v>141</v>
      </c>
      <c r="G17" s="43" t="s">
        <v>141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13" t="s">
        <v>46</v>
      </c>
      <c r="D18" s="40" t="s">
        <v>142</v>
      </c>
      <c r="E18" s="41"/>
      <c r="F18" s="38" t="s">
        <v>37</v>
      </c>
      <c r="G18" s="43" t="s">
        <v>37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13" t="s">
        <v>51</v>
      </c>
      <c r="D19" s="40" t="s">
        <v>122</v>
      </c>
      <c r="E19" s="41"/>
      <c r="F19" s="38" t="s">
        <v>101</v>
      </c>
      <c r="G19" s="43" t="s">
        <v>101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13" t="s">
        <v>48</v>
      </c>
      <c r="D20" s="40" t="s">
        <v>143</v>
      </c>
      <c r="E20" s="41"/>
      <c r="F20" s="38" t="s">
        <v>37</v>
      </c>
      <c r="G20" s="43" t="s">
        <v>37</v>
      </c>
      <c r="H20" s="4">
        <v>10</v>
      </c>
      <c r="I20" s="4">
        <v>10</v>
      </c>
      <c r="J20" s="4"/>
    </row>
    <row r="21" ht="30" customHeight="1" spans="1:10">
      <c r="A21" s="10"/>
      <c r="B21" s="8" t="s">
        <v>53</v>
      </c>
      <c r="C21" s="9" t="s">
        <v>54</v>
      </c>
      <c r="D21" s="40" t="s">
        <v>55</v>
      </c>
      <c r="E21" s="41"/>
      <c r="F21" s="38" t="s">
        <v>37</v>
      </c>
      <c r="G21" s="43" t="s">
        <v>37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7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A22:G22"/>
    <mergeCell ref="A10:A11"/>
    <mergeCell ref="A12:A21"/>
    <mergeCell ref="B13:B16"/>
    <mergeCell ref="B17:B20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L10" sqref="L10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12.12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144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97.7</v>
      </c>
      <c r="F6" s="4">
        <v>97.7</v>
      </c>
      <c r="G6" s="3">
        <v>0</v>
      </c>
      <c r="H6" s="3">
        <v>10</v>
      </c>
      <c r="I6" s="14">
        <f>G6/F6</f>
        <v>0</v>
      </c>
      <c r="J6" s="33">
        <f>I6*10</f>
        <v>0</v>
      </c>
    </row>
    <row r="7" ht="25" customHeight="1" spans="1:10">
      <c r="A7" s="15"/>
      <c r="B7" s="16"/>
      <c r="C7" s="3" t="s">
        <v>16</v>
      </c>
      <c r="D7" s="4"/>
      <c r="E7" s="32">
        <f t="shared" ref="E7:G7" si="0">E6</f>
        <v>97.7</v>
      </c>
      <c r="F7" s="4">
        <f t="shared" si="0"/>
        <v>97.7</v>
      </c>
      <c r="G7" s="3">
        <f t="shared" si="0"/>
        <v>0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26" customHeight="1" spans="1:10">
      <c r="A11" s="13"/>
      <c r="B11" s="20" t="s">
        <v>92</v>
      </c>
      <c r="C11" s="5"/>
      <c r="D11" s="5"/>
      <c r="E11" s="5"/>
      <c r="F11" s="4"/>
      <c r="G11" s="20" t="s">
        <v>92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19" t="s">
        <v>26</v>
      </c>
      <c r="D12" s="3" t="s">
        <v>27</v>
      </c>
      <c r="E12" s="4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19" t="s">
        <v>32</v>
      </c>
      <c r="D13" s="40" t="s">
        <v>145</v>
      </c>
      <c r="E13" s="41"/>
      <c r="F13" s="24" t="s">
        <v>146</v>
      </c>
      <c r="G13" s="24" t="s">
        <v>146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19" t="s">
        <v>35</v>
      </c>
      <c r="D14" s="40" t="s">
        <v>147</v>
      </c>
      <c r="E14" s="41"/>
      <c r="F14" s="24">
        <v>0.9</v>
      </c>
      <c r="G14" s="42">
        <v>0.9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19" t="s">
        <v>38</v>
      </c>
      <c r="D15" s="40" t="s">
        <v>85</v>
      </c>
      <c r="E15" s="41"/>
      <c r="F15" s="38" t="s">
        <v>148</v>
      </c>
      <c r="G15" s="38" t="s">
        <v>148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19" t="s">
        <v>40</v>
      </c>
      <c r="D16" s="40" t="s">
        <v>149</v>
      </c>
      <c r="E16" s="41"/>
      <c r="F16" s="24">
        <v>1</v>
      </c>
      <c r="G16" s="42">
        <v>1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8" t="s">
        <v>46</v>
      </c>
      <c r="D17" s="40" t="s">
        <v>150</v>
      </c>
      <c r="E17" s="41"/>
      <c r="F17" s="24">
        <v>0.95</v>
      </c>
      <c r="G17" s="42">
        <v>0.95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13" t="s">
        <v>51</v>
      </c>
      <c r="D18" s="40" t="s">
        <v>151</v>
      </c>
      <c r="E18" s="41"/>
      <c r="F18" s="24">
        <v>0.95</v>
      </c>
      <c r="G18" s="42">
        <v>0.95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13" t="s">
        <v>44</v>
      </c>
      <c r="D19" s="40" t="s">
        <v>152</v>
      </c>
      <c r="E19" s="41"/>
      <c r="F19" s="24">
        <v>0.95</v>
      </c>
      <c r="G19" s="42">
        <v>0.95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13" t="s">
        <v>48</v>
      </c>
      <c r="D20" s="40" t="s">
        <v>153</v>
      </c>
      <c r="E20" s="41"/>
      <c r="F20" s="24">
        <v>0.95</v>
      </c>
      <c r="G20" s="42">
        <v>0.95</v>
      </c>
      <c r="H20" s="4">
        <v>10</v>
      </c>
      <c r="I20" s="4">
        <v>10</v>
      </c>
      <c r="J20" s="4"/>
    </row>
    <row r="21" ht="30" customHeight="1" spans="1:10">
      <c r="A21" s="10"/>
      <c r="B21" s="8" t="s">
        <v>53</v>
      </c>
      <c r="C21" s="19" t="s">
        <v>53</v>
      </c>
      <c r="D21" s="40" t="s">
        <v>55</v>
      </c>
      <c r="E21" s="41"/>
      <c r="F21" s="24">
        <v>0.95</v>
      </c>
      <c r="G21" s="42">
        <v>0.95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7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A22:G22"/>
    <mergeCell ref="A10:A11"/>
    <mergeCell ref="A12:A21"/>
    <mergeCell ref="B13:B16"/>
    <mergeCell ref="B17:B20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C13" sqref="C13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11.87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144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34.2</v>
      </c>
      <c r="F6" s="4">
        <v>34.2</v>
      </c>
      <c r="G6" s="3">
        <v>29.56</v>
      </c>
      <c r="H6" s="3">
        <v>10</v>
      </c>
      <c r="I6" s="14">
        <f>G6/F6</f>
        <v>0.864327485380117</v>
      </c>
      <c r="J6" s="33">
        <f>I6*10</f>
        <v>8.64327485380117</v>
      </c>
    </row>
    <row r="7" ht="25" customHeight="1" spans="1:10">
      <c r="A7" s="15"/>
      <c r="B7" s="16"/>
      <c r="C7" s="3" t="s">
        <v>16</v>
      </c>
      <c r="D7" s="4"/>
      <c r="E7" s="32">
        <f t="shared" ref="E7:G7" si="0">E6</f>
        <v>34.2</v>
      </c>
      <c r="F7" s="4">
        <f t="shared" si="0"/>
        <v>34.2</v>
      </c>
      <c r="G7" s="3">
        <f t="shared" si="0"/>
        <v>29.56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26" customHeight="1" spans="1:10">
      <c r="A11" s="13"/>
      <c r="B11" s="20" t="s">
        <v>92</v>
      </c>
      <c r="C11" s="5"/>
      <c r="D11" s="5"/>
      <c r="E11" s="5"/>
      <c r="F11" s="4"/>
      <c r="G11" s="20" t="s">
        <v>92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19" t="s">
        <v>26</v>
      </c>
      <c r="D12" s="3" t="s">
        <v>27</v>
      </c>
      <c r="E12" s="4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19" t="s">
        <v>32</v>
      </c>
      <c r="D13" s="40" t="s">
        <v>154</v>
      </c>
      <c r="E13" s="41"/>
      <c r="F13" s="24">
        <v>0.95</v>
      </c>
      <c r="G13" s="42">
        <v>0.95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19" t="s">
        <v>35</v>
      </c>
      <c r="D14" s="40" t="s">
        <v>147</v>
      </c>
      <c r="E14" s="41"/>
      <c r="F14" s="24">
        <v>0.9</v>
      </c>
      <c r="G14" s="42">
        <v>0.9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19" t="s">
        <v>38</v>
      </c>
      <c r="D15" s="40" t="s">
        <v>85</v>
      </c>
      <c r="E15" s="41"/>
      <c r="F15" s="38" t="s">
        <v>155</v>
      </c>
      <c r="G15" s="38" t="s">
        <v>155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19" t="s">
        <v>40</v>
      </c>
      <c r="D16" s="40" t="s">
        <v>149</v>
      </c>
      <c r="E16" s="41"/>
      <c r="F16" s="24">
        <v>1</v>
      </c>
      <c r="G16" s="42">
        <v>1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8" t="s">
        <v>46</v>
      </c>
      <c r="D17" s="40" t="s">
        <v>150</v>
      </c>
      <c r="E17" s="41"/>
      <c r="F17" s="24">
        <v>0.95</v>
      </c>
      <c r="G17" s="42">
        <v>0.95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13" t="s">
        <v>51</v>
      </c>
      <c r="D18" s="40" t="s">
        <v>151</v>
      </c>
      <c r="E18" s="41"/>
      <c r="F18" s="24">
        <v>0.95</v>
      </c>
      <c r="G18" s="42">
        <v>0.95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13" t="s">
        <v>44</v>
      </c>
      <c r="D19" s="40" t="s">
        <v>152</v>
      </c>
      <c r="E19" s="41"/>
      <c r="F19" s="24">
        <v>0.95</v>
      </c>
      <c r="G19" s="42">
        <v>0.95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13" t="s">
        <v>48</v>
      </c>
      <c r="D20" s="40" t="s">
        <v>153</v>
      </c>
      <c r="E20" s="41"/>
      <c r="F20" s="24">
        <v>0.95</v>
      </c>
      <c r="G20" s="42">
        <v>0.95</v>
      </c>
      <c r="H20" s="4">
        <v>10</v>
      </c>
      <c r="I20" s="4">
        <v>10</v>
      </c>
      <c r="J20" s="4"/>
    </row>
    <row r="21" ht="30" customHeight="1" spans="1:10">
      <c r="A21" s="10"/>
      <c r="B21" s="8" t="s">
        <v>53</v>
      </c>
      <c r="C21" s="19" t="s">
        <v>53</v>
      </c>
      <c r="D21" s="40" t="s">
        <v>55</v>
      </c>
      <c r="E21" s="41"/>
      <c r="F21" s="24">
        <v>0.95</v>
      </c>
      <c r="G21" s="42">
        <v>0.95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7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A22:G22"/>
    <mergeCell ref="A10:A11"/>
    <mergeCell ref="A12:A21"/>
    <mergeCell ref="B13:B16"/>
    <mergeCell ref="B17:B20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M9" sqref="M9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8.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156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2</v>
      </c>
      <c r="F6" s="4">
        <v>2</v>
      </c>
      <c r="G6" s="3">
        <v>0</v>
      </c>
      <c r="H6" s="3">
        <v>10</v>
      </c>
      <c r="I6" s="14">
        <f>G6/F6</f>
        <v>0</v>
      </c>
      <c r="J6" s="32">
        <f>I6*10</f>
        <v>0</v>
      </c>
    </row>
    <row r="7" ht="25" customHeight="1" spans="1:10">
      <c r="A7" s="15"/>
      <c r="B7" s="16"/>
      <c r="C7" s="3" t="s">
        <v>16</v>
      </c>
      <c r="D7" s="4"/>
      <c r="E7" s="32">
        <f t="shared" ref="E7:G7" si="0">E6</f>
        <v>2</v>
      </c>
      <c r="F7" s="4">
        <f t="shared" si="0"/>
        <v>2</v>
      </c>
      <c r="G7" s="3">
        <f t="shared" si="0"/>
        <v>0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45" customHeight="1" spans="1:10">
      <c r="A11" s="13"/>
      <c r="B11" s="20" t="s">
        <v>157</v>
      </c>
      <c r="C11" s="5"/>
      <c r="D11" s="5"/>
      <c r="E11" s="5"/>
      <c r="F11" s="4"/>
      <c r="G11" s="20" t="s">
        <v>157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19" t="s">
        <v>26</v>
      </c>
      <c r="D12" s="3" t="s">
        <v>27</v>
      </c>
      <c r="E12" s="4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19" t="s">
        <v>32</v>
      </c>
      <c r="D13" s="40" t="s">
        <v>158</v>
      </c>
      <c r="E13" s="41"/>
      <c r="F13" s="38" t="s">
        <v>159</v>
      </c>
      <c r="G13" s="43" t="s">
        <v>159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19" t="s">
        <v>35</v>
      </c>
      <c r="D14" s="40" t="s">
        <v>160</v>
      </c>
      <c r="E14" s="41"/>
      <c r="F14" s="38" t="s">
        <v>161</v>
      </c>
      <c r="G14" s="43" t="s">
        <v>161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19" t="s">
        <v>38</v>
      </c>
      <c r="D15" s="40" t="s">
        <v>85</v>
      </c>
      <c r="E15" s="41"/>
      <c r="F15" s="38" t="s">
        <v>162</v>
      </c>
      <c r="G15" s="43" t="s">
        <v>162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19" t="s">
        <v>40</v>
      </c>
      <c r="D16" s="40" t="s">
        <v>163</v>
      </c>
      <c r="E16" s="41"/>
      <c r="F16" s="38" t="s">
        <v>101</v>
      </c>
      <c r="G16" s="43" t="s">
        <v>101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8" t="s">
        <v>44</v>
      </c>
      <c r="D17" s="40" t="s">
        <v>164</v>
      </c>
      <c r="E17" s="41"/>
      <c r="F17" s="38" t="s">
        <v>165</v>
      </c>
      <c r="G17" s="43" t="s">
        <v>165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13" t="s">
        <v>46</v>
      </c>
      <c r="D18" s="40" t="s">
        <v>166</v>
      </c>
      <c r="E18" s="41"/>
      <c r="F18" s="38" t="s">
        <v>37</v>
      </c>
      <c r="G18" s="43" t="s">
        <v>37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13" t="s">
        <v>51</v>
      </c>
      <c r="D19" s="40" t="s">
        <v>167</v>
      </c>
      <c r="E19" s="41"/>
      <c r="F19" s="38" t="s">
        <v>37</v>
      </c>
      <c r="G19" s="43" t="s">
        <v>37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13" t="s">
        <v>48</v>
      </c>
      <c r="D20" s="40" t="s">
        <v>168</v>
      </c>
      <c r="E20" s="41"/>
      <c r="F20" s="38" t="s">
        <v>37</v>
      </c>
      <c r="G20" s="43" t="s">
        <v>37</v>
      </c>
      <c r="H20" s="4">
        <v>10</v>
      </c>
      <c r="I20" s="4">
        <v>10</v>
      </c>
      <c r="J20" s="4"/>
    </row>
    <row r="21" ht="30" customHeight="1" spans="1:10">
      <c r="A21" s="10"/>
      <c r="B21" s="8" t="s">
        <v>53</v>
      </c>
      <c r="C21" s="7" t="s">
        <v>54</v>
      </c>
      <c r="D21" s="40" t="s">
        <v>55</v>
      </c>
      <c r="E21" s="41"/>
      <c r="F21" s="38" t="s">
        <v>37</v>
      </c>
      <c r="G21" s="43" t="s">
        <v>37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7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A22:G22"/>
    <mergeCell ref="A10:A11"/>
    <mergeCell ref="A12:A21"/>
    <mergeCell ref="B13:B16"/>
    <mergeCell ref="B17:B20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H21" sqref="H21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12.37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customFormat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customFormat="1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customFormat="1" ht="25" customHeight="1" spans="1:10">
      <c r="A3" s="3" t="s">
        <v>2</v>
      </c>
      <c r="B3" s="4"/>
      <c r="C3" s="3" t="s">
        <v>169</v>
      </c>
      <c r="D3" s="5"/>
      <c r="E3" s="5"/>
      <c r="F3" s="5"/>
      <c r="G3" s="5"/>
      <c r="H3" s="5"/>
      <c r="I3" s="5"/>
      <c r="J3" s="4"/>
    </row>
    <row r="4" customFormat="1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customFormat="1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customFormat="1" ht="25" customHeight="1" spans="1:10">
      <c r="A6" s="10" t="s">
        <v>14</v>
      </c>
      <c r="B6" s="11"/>
      <c r="C6" s="35" t="s">
        <v>15</v>
      </c>
      <c r="D6" s="36"/>
      <c r="E6" s="32">
        <v>50.15</v>
      </c>
      <c r="F6" s="4">
        <v>50.15</v>
      </c>
      <c r="G6" s="3">
        <v>0</v>
      </c>
      <c r="H6" s="3">
        <v>10</v>
      </c>
      <c r="I6" s="14">
        <f>G6/F6</f>
        <v>0</v>
      </c>
      <c r="J6" s="32">
        <f>I6*10</f>
        <v>0</v>
      </c>
    </row>
    <row r="7" customFormat="1" ht="25" customHeight="1" spans="1:10">
      <c r="A7" s="15"/>
      <c r="B7" s="16"/>
      <c r="C7" s="3" t="s">
        <v>16</v>
      </c>
      <c r="D7" s="4"/>
      <c r="E7" s="32">
        <f t="shared" ref="E7:G7" si="0">E6</f>
        <v>50.15</v>
      </c>
      <c r="F7" s="4">
        <f t="shared" si="0"/>
        <v>50.15</v>
      </c>
      <c r="G7" s="3">
        <f t="shared" si="0"/>
        <v>0</v>
      </c>
      <c r="H7" s="3" t="s">
        <v>17</v>
      </c>
      <c r="I7" s="8"/>
      <c r="J7" s="32" t="s">
        <v>17</v>
      </c>
    </row>
    <row r="8" customFormat="1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customFormat="1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customFormat="1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customFormat="1" ht="39" customHeight="1" spans="1:10">
      <c r="A11" s="13"/>
      <c r="B11" s="20" t="s">
        <v>170</v>
      </c>
      <c r="C11" s="5"/>
      <c r="D11" s="5"/>
      <c r="E11" s="5"/>
      <c r="F11" s="4"/>
      <c r="G11" s="20" t="s">
        <v>170</v>
      </c>
      <c r="H11" s="5"/>
      <c r="I11" s="5"/>
      <c r="J11" s="4"/>
    </row>
    <row r="12" customFormat="1" ht="25" customHeight="1" spans="1:10">
      <c r="A12" s="19" t="s">
        <v>24</v>
      </c>
      <c r="B12" s="7" t="s">
        <v>25</v>
      </c>
      <c r="C12" s="19" t="s">
        <v>26</v>
      </c>
      <c r="D12" s="3" t="s">
        <v>27</v>
      </c>
      <c r="E12" s="4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customFormat="1" ht="30" customHeight="1" spans="1:10">
      <c r="A13" s="21"/>
      <c r="B13" s="7" t="s">
        <v>31</v>
      </c>
      <c r="C13" s="19" t="s">
        <v>35</v>
      </c>
      <c r="D13" s="40" t="s">
        <v>171</v>
      </c>
      <c r="E13" s="41"/>
      <c r="F13" s="38" t="s">
        <v>37</v>
      </c>
      <c r="G13" s="43" t="s">
        <v>37</v>
      </c>
      <c r="H13" s="4">
        <v>15</v>
      </c>
      <c r="I13" s="4">
        <v>15</v>
      </c>
      <c r="J13" s="4"/>
    </row>
    <row r="14" customFormat="1" ht="30" customHeight="1" spans="1:10">
      <c r="A14" s="21"/>
      <c r="B14" s="11"/>
      <c r="C14" s="19" t="s">
        <v>40</v>
      </c>
      <c r="D14" s="40" t="s">
        <v>172</v>
      </c>
      <c r="E14" s="41"/>
      <c r="F14" s="38" t="s">
        <v>173</v>
      </c>
      <c r="G14" s="43" t="s">
        <v>173</v>
      </c>
      <c r="H14" s="4">
        <v>15</v>
      </c>
      <c r="I14" s="4">
        <v>15</v>
      </c>
      <c r="J14" s="4"/>
    </row>
    <row r="15" customFormat="1" ht="30" customHeight="1" spans="1:10">
      <c r="A15" s="21"/>
      <c r="B15" s="11"/>
      <c r="C15" s="19" t="s">
        <v>32</v>
      </c>
      <c r="D15" s="40" t="s">
        <v>85</v>
      </c>
      <c r="E15" s="41"/>
      <c r="F15" s="38" t="s">
        <v>174</v>
      </c>
      <c r="G15" s="43" t="s">
        <v>174</v>
      </c>
      <c r="H15" s="4">
        <v>10</v>
      </c>
      <c r="I15" s="4">
        <v>10</v>
      </c>
      <c r="J15" s="4"/>
    </row>
    <row r="16" customFormat="1" ht="30" customHeight="1" spans="1:10">
      <c r="A16" s="21"/>
      <c r="B16" s="11"/>
      <c r="C16" s="19" t="s">
        <v>38</v>
      </c>
      <c r="D16" s="40" t="s">
        <v>175</v>
      </c>
      <c r="E16" s="41"/>
      <c r="F16" s="38" t="s">
        <v>176</v>
      </c>
      <c r="G16" s="43" t="s">
        <v>176</v>
      </c>
      <c r="H16" s="4">
        <v>10</v>
      </c>
      <c r="I16" s="4">
        <v>10</v>
      </c>
      <c r="J16" s="4"/>
    </row>
    <row r="17" customFormat="1" ht="30" customHeight="1" spans="1:10">
      <c r="A17" s="10"/>
      <c r="B17" s="19" t="s">
        <v>43</v>
      </c>
      <c r="C17" s="8" t="s">
        <v>46</v>
      </c>
      <c r="D17" s="40" t="s">
        <v>177</v>
      </c>
      <c r="E17" s="41"/>
      <c r="F17" s="38" t="s">
        <v>37</v>
      </c>
      <c r="G17" s="43" t="s">
        <v>37</v>
      </c>
      <c r="H17" s="4">
        <v>10</v>
      </c>
      <c r="I17" s="4">
        <v>10</v>
      </c>
      <c r="J17" s="4"/>
    </row>
    <row r="18" customFormat="1" ht="30" customHeight="1" spans="1:10">
      <c r="A18" s="10"/>
      <c r="B18" s="21"/>
      <c r="C18" s="13" t="s">
        <v>51</v>
      </c>
      <c r="D18" s="40" t="s">
        <v>178</v>
      </c>
      <c r="E18" s="41"/>
      <c r="F18" s="38" t="s">
        <v>37</v>
      </c>
      <c r="G18" s="43" t="s">
        <v>37</v>
      </c>
      <c r="H18" s="4">
        <v>10</v>
      </c>
      <c r="I18" s="4">
        <v>10</v>
      </c>
      <c r="J18" s="4"/>
    </row>
    <row r="19" customFormat="1" ht="30" customHeight="1" spans="1:10">
      <c r="A19" s="10"/>
      <c r="B19" s="21"/>
      <c r="C19" s="13" t="s">
        <v>44</v>
      </c>
      <c r="D19" s="40" t="s">
        <v>179</v>
      </c>
      <c r="E19" s="41"/>
      <c r="F19" s="38" t="s">
        <v>37</v>
      </c>
      <c r="G19" s="43" t="s">
        <v>37</v>
      </c>
      <c r="H19" s="4">
        <v>10</v>
      </c>
      <c r="I19" s="4">
        <v>10</v>
      </c>
      <c r="J19" s="4"/>
    </row>
    <row r="20" customFormat="1" ht="30" customHeight="1" spans="1:10">
      <c r="A20" s="10"/>
      <c r="B20" s="13"/>
      <c r="C20" s="13" t="s">
        <v>48</v>
      </c>
      <c r="D20" s="40" t="s">
        <v>180</v>
      </c>
      <c r="E20" s="41"/>
      <c r="F20" s="38" t="s">
        <v>173</v>
      </c>
      <c r="G20" s="43" t="s">
        <v>173</v>
      </c>
      <c r="H20" s="4">
        <v>10</v>
      </c>
      <c r="I20" s="4">
        <v>10</v>
      </c>
      <c r="J20" s="4"/>
    </row>
    <row r="21" customFormat="1" ht="30" customHeight="1" spans="1:10">
      <c r="A21" s="10"/>
      <c r="B21" s="8" t="s">
        <v>53</v>
      </c>
      <c r="C21" s="7" t="s">
        <v>54</v>
      </c>
      <c r="D21" s="40" t="s">
        <v>55</v>
      </c>
      <c r="E21" s="41"/>
      <c r="F21" s="38" t="s">
        <v>37</v>
      </c>
      <c r="G21" s="43" t="s">
        <v>37</v>
      </c>
      <c r="H21" s="4">
        <v>10</v>
      </c>
      <c r="I21" s="4">
        <v>10</v>
      </c>
      <c r="J21" s="4"/>
    </row>
    <row r="22" customFormat="1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7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A22:G22"/>
    <mergeCell ref="A10:A11"/>
    <mergeCell ref="A12:A21"/>
    <mergeCell ref="B13:B16"/>
    <mergeCell ref="B17:B20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M16" sqref="M16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8.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181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0</v>
      </c>
      <c r="F6" s="4">
        <v>18.1</v>
      </c>
      <c r="G6" s="3">
        <v>18.1</v>
      </c>
      <c r="H6" s="3">
        <v>10</v>
      </c>
      <c r="I6" s="14">
        <f>G6/F6</f>
        <v>1</v>
      </c>
      <c r="J6" s="32">
        <f>I6*10</f>
        <v>10</v>
      </c>
    </row>
    <row r="7" ht="25" customHeight="1" spans="1:10">
      <c r="A7" s="15"/>
      <c r="B7" s="16"/>
      <c r="C7" s="3" t="s">
        <v>16</v>
      </c>
      <c r="D7" s="4"/>
      <c r="E7" s="32">
        <f t="shared" ref="E7:G7" si="0">E6</f>
        <v>0</v>
      </c>
      <c r="F7" s="4">
        <f t="shared" si="0"/>
        <v>18.1</v>
      </c>
      <c r="G7" s="3">
        <f t="shared" si="0"/>
        <v>18.1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39" customHeight="1" spans="1:10">
      <c r="A11" s="13"/>
      <c r="B11" s="20" t="s">
        <v>82</v>
      </c>
      <c r="C11" s="5"/>
      <c r="D11" s="5"/>
      <c r="E11" s="5"/>
      <c r="F11" s="4"/>
      <c r="G11" s="20" t="s">
        <v>82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19" t="s">
        <v>26</v>
      </c>
      <c r="D12" s="3" t="s">
        <v>27</v>
      </c>
      <c r="E12" s="4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19" t="s">
        <v>32</v>
      </c>
      <c r="D13" s="40" t="s">
        <v>59</v>
      </c>
      <c r="E13" s="41"/>
      <c r="F13" s="38" t="s">
        <v>83</v>
      </c>
      <c r="G13" s="43" t="s">
        <v>83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19" t="s">
        <v>35</v>
      </c>
      <c r="D14" s="40" t="s">
        <v>84</v>
      </c>
      <c r="E14" s="41"/>
      <c r="F14" s="38" t="s">
        <v>37</v>
      </c>
      <c r="G14" s="43" t="s">
        <v>37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19" t="s">
        <v>38</v>
      </c>
      <c r="D15" s="40" t="s">
        <v>85</v>
      </c>
      <c r="E15" s="41"/>
      <c r="F15" s="38" t="s">
        <v>86</v>
      </c>
      <c r="G15" s="38" t="s">
        <v>86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19" t="s">
        <v>40</v>
      </c>
      <c r="D16" s="40" t="s">
        <v>87</v>
      </c>
      <c r="E16" s="41"/>
      <c r="F16" s="38" t="s">
        <v>37</v>
      </c>
      <c r="G16" s="43" t="s">
        <v>37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8" t="s">
        <v>44</v>
      </c>
      <c r="D17" s="40" t="s">
        <v>88</v>
      </c>
      <c r="E17" s="41"/>
      <c r="F17" s="38" t="s">
        <v>37</v>
      </c>
      <c r="G17" s="43" t="s">
        <v>37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13" t="s">
        <v>46</v>
      </c>
      <c r="D18" s="40" t="s">
        <v>89</v>
      </c>
      <c r="E18" s="41"/>
      <c r="F18" s="38" t="s">
        <v>37</v>
      </c>
      <c r="G18" s="43" t="s">
        <v>37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13" t="s">
        <v>51</v>
      </c>
      <c r="D19" s="40" t="s">
        <v>90</v>
      </c>
      <c r="E19" s="41"/>
      <c r="F19" s="38" t="s">
        <v>37</v>
      </c>
      <c r="G19" s="43" t="s">
        <v>37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13" t="s">
        <v>48</v>
      </c>
      <c r="D20" s="40" t="s">
        <v>67</v>
      </c>
      <c r="E20" s="41"/>
      <c r="F20" s="38" t="s">
        <v>37</v>
      </c>
      <c r="G20" s="43" t="s">
        <v>37</v>
      </c>
      <c r="H20" s="4">
        <v>10</v>
      </c>
      <c r="I20" s="4">
        <v>10</v>
      </c>
      <c r="J20" s="4"/>
    </row>
    <row r="21" ht="30" customHeight="1" spans="1:10">
      <c r="A21" s="10"/>
      <c r="B21" s="8" t="s">
        <v>53</v>
      </c>
      <c r="C21" s="4" t="s">
        <v>54</v>
      </c>
      <c r="D21" s="40" t="s">
        <v>55</v>
      </c>
      <c r="E21" s="41"/>
      <c r="F21" s="38" t="s">
        <v>37</v>
      </c>
      <c r="G21" s="43" t="s">
        <v>37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7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A22:G22"/>
    <mergeCell ref="A10:A11"/>
    <mergeCell ref="A12:A21"/>
    <mergeCell ref="B13:B16"/>
    <mergeCell ref="B17:B20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L17" sqref="L17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8.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182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0</v>
      </c>
      <c r="F6" s="4">
        <v>20</v>
      </c>
      <c r="G6" s="3">
        <v>20</v>
      </c>
      <c r="H6" s="3">
        <v>10</v>
      </c>
      <c r="I6" s="14">
        <f>G6/F6</f>
        <v>1</v>
      </c>
      <c r="J6" s="32">
        <f>I6*10</f>
        <v>10</v>
      </c>
    </row>
    <row r="7" ht="25" customHeight="1" spans="1:10">
      <c r="A7" s="15"/>
      <c r="B7" s="16"/>
      <c r="C7" s="3" t="s">
        <v>16</v>
      </c>
      <c r="D7" s="4"/>
      <c r="E7" s="32">
        <f t="shared" ref="E7:G7" si="0">E6</f>
        <v>0</v>
      </c>
      <c r="F7" s="4">
        <f t="shared" si="0"/>
        <v>20</v>
      </c>
      <c r="G7" s="3">
        <f t="shared" si="0"/>
        <v>20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45" customHeight="1" spans="1:10">
      <c r="A11" s="13"/>
      <c r="B11" s="20" t="s">
        <v>126</v>
      </c>
      <c r="C11" s="5"/>
      <c r="D11" s="5"/>
      <c r="E11" s="5"/>
      <c r="F11" s="4"/>
      <c r="G11" s="20" t="s">
        <v>126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19" t="s">
        <v>26</v>
      </c>
      <c r="D12" s="3" t="s">
        <v>27</v>
      </c>
      <c r="E12" s="4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19" t="s">
        <v>35</v>
      </c>
      <c r="D13" s="40" t="s">
        <v>127</v>
      </c>
      <c r="E13" s="41"/>
      <c r="F13" s="38" t="s">
        <v>101</v>
      </c>
      <c r="G13" s="43" t="s">
        <v>101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19" t="s">
        <v>40</v>
      </c>
      <c r="D14" s="40" t="s">
        <v>128</v>
      </c>
      <c r="E14" s="41"/>
      <c r="F14" s="38" t="s">
        <v>98</v>
      </c>
      <c r="G14" s="43" t="s">
        <v>98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19" t="s">
        <v>32</v>
      </c>
      <c r="D15" s="40" t="s">
        <v>85</v>
      </c>
      <c r="E15" s="41"/>
      <c r="F15" s="38" t="s">
        <v>129</v>
      </c>
      <c r="G15" s="38" t="s">
        <v>129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19" t="s">
        <v>38</v>
      </c>
      <c r="D16" s="40" t="s">
        <v>130</v>
      </c>
      <c r="E16" s="41"/>
      <c r="F16" s="38" t="s">
        <v>131</v>
      </c>
      <c r="G16" s="43" t="s">
        <v>131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8" t="s">
        <v>44</v>
      </c>
      <c r="D17" s="40" t="s">
        <v>132</v>
      </c>
      <c r="E17" s="41"/>
      <c r="F17" s="38" t="s">
        <v>101</v>
      </c>
      <c r="G17" s="43" t="s">
        <v>101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13" t="s">
        <v>46</v>
      </c>
      <c r="D18" s="40" t="s">
        <v>133</v>
      </c>
      <c r="E18" s="41"/>
      <c r="F18" s="38" t="s">
        <v>101</v>
      </c>
      <c r="G18" s="43" t="s">
        <v>101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13" t="s">
        <v>51</v>
      </c>
      <c r="D19" s="40" t="s">
        <v>122</v>
      </c>
      <c r="E19" s="41"/>
      <c r="F19" s="38" t="s">
        <v>101</v>
      </c>
      <c r="G19" s="43" t="s">
        <v>101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13" t="s">
        <v>48</v>
      </c>
      <c r="D20" s="40" t="s">
        <v>134</v>
      </c>
      <c r="E20" s="41"/>
      <c r="F20" s="38" t="s">
        <v>101</v>
      </c>
      <c r="G20" s="43" t="s">
        <v>101</v>
      </c>
      <c r="H20" s="4">
        <v>10</v>
      </c>
      <c r="I20" s="4">
        <v>10</v>
      </c>
      <c r="J20" s="4"/>
    </row>
    <row r="21" ht="30" customHeight="1" spans="1:10">
      <c r="A21" s="10"/>
      <c r="B21" s="8" t="s">
        <v>53</v>
      </c>
      <c r="C21" s="9" t="s">
        <v>54</v>
      </c>
      <c r="D21" s="40" t="s">
        <v>55</v>
      </c>
      <c r="E21" s="41"/>
      <c r="F21" s="38" t="s">
        <v>37</v>
      </c>
      <c r="G21" s="43" t="s">
        <v>37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7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A22:G22"/>
    <mergeCell ref="A10:A11"/>
    <mergeCell ref="A12:A21"/>
    <mergeCell ref="B13:B16"/>
    <mergeCell ref="B17:B20"/>
  </mergeCells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F7" sqref="F7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8.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125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0</v>
      </c>
      <c r="F6" s="4">
        <v>50</v>
      </c>
      <c r="G6" s="3">
        <v>0</v>
      </c>
      <c r="H6" s="3">
        <v>10</v>
      </c>
      <c r="I6" s="14">
        <f>G6/F6</f>
        <v>0</v>
      </c>
      <c r="J6" s="32">
        <f>I6*10</f>
        <v>0</v>
      </c>
    </row>
    <row r="7" ht="25" customHeight="1" spans="1:10">
      <c r="A7" s="15"/>
      <c r="B7" s="16"/>
      <c r="C7" s="3" t="s">
        <v>16</v>
      </c>
      <c r="D7" s="4"/>
      <c r="E7" s="32">
        <f t="shared" ref="E7:G7" si="0">E6</f>
        <v>0</v>
      </c>
      <c r="F7" s="4">
        <f t="shared" si="0"/>
        <v>50</v>
      </c>
      <c r="G7" s="3">
        <f t="shared" si="0"/>
        <v>0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45" customHeight="1" spans="1:10">
      <c r="A11" s="13"/>
      <c r="B11" s="20" t="s">
        <v>126</v>
      </c>
      <c r="C11" s="5"/>
      <c r="D11" s="5"/>
      <c r="E11" s="5"/>
      <c r="F11" s="4"/>
      <c r="G11" s="20" t="s">
        <v>126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19" t="s">
        <v>26</v>
      </c>
      <c r="D12" s="3" t="s">
        <v>27</v>
      </c>
      <c r="E12" s="4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19" t="s">
        <v>35</v>
      </c>
      <c r="D13" s="40" t="s">
        <v>127</v>
      </c>
      <c r="E13" s="41"/>
      <c r="F13" s="38" t="s">
        <v>101</v>
      </c>
      <c r="G13" s="43" t="s">
        <v>101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19" t="s">
        <v>40</v>
      </c>
      <c r="D14" s="40" t="s">
        <v>128</v>
      </c>
      <c r="E14" s="41"/>
      <c r="F14" s="38" t="s">
        <v>98</v>
      </c>
      <c r="G14" s="43" t="s">
        <v>98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19" t="s">
        <v>32</v>
      </c>
      <c r="D15" s="40" t="s">
        <v>85</v>
      </c>
      <c r="E15" s="41"/>
      <c r="F15" s="38" t="s">
        <v>129</v>
      </c>
      <c r="G15" s="38" t="s">
        <v>129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19" t="s">
        <v>38</v>
      </c>
      <c r="D16" s="40" t="s">
        <v>130</v>
      </c>
      <c r="E16" s="41"/>
      <c r="F16" s="38" t="s">
        <v>131</v>
      </c>
      <c r="G16" s="43" t="s">
        <v>131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8" t="s">
        <v>44</v>
      </c>
      <c r="D17" s="40" t="s">
        <v>132</v>
      </c>
      <c r="E17" s="41"/>
      <c r="F17" s="38" t="s">
        <v>101</v>
      </c>
      <c r="G17" s="43" t="s">
        <v>101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13" t="s">
        <v>46</v>
      </c>
      <c r="D18" s="40" t="s">
        <v>133</v>
      </c>
      <c r="E18" s="41"/>
      <c r="F18" s="38" t="s">
        <v>101</v>
      </c>
      <c r="G18" s="43" t="s">
        <v>101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13" t="s">
        <v>51</v>
      </c>
      <c r="D19" s="40" t="s">
        <v>122</v>
      </c>
      <c r="E19" s="41"/>
      <c r="F19" s="38" t="s">
        <v>101</v>
      </c>
      <c r="G19" s="43" t="s">
        <v>101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13" t="s">
        <v>48</v>
      </c>
      <c r="D20" s="40" t="s">
        <v>134</v>
      </c>
      <c r="E20" s="41"/>
      <c r="F20" s="38" t="s">
        <v>101</v>
      </c>
      <c r="G20" s="43" t="s">
        <v>101</v>
      </c>
      <c r="H20" s="4">
        <v>10</v>
      </c>
      <c r="I20" s="4">
        <v>10</v>
      </c>
      <c r="J20" s="4"/>
    </row>
    <row r="21" ht="30" customHeight="1" spans="1:10">
      <c r="A21" s="10"/>
      <c r="B21" s="8" t="s">
        <v>53</v>
      </c>
      <c r="C21" s="9" t="s">
        <v>54</v>
      </c>
      <c r="D21" s="40" t="s">
        <v>55</v>
      </c>
      <c r="E21" s="41"/>
      <c r="F21" s="38" t="s">
        <v>37</v>
      </c>
      <c r="G21" s="43" t="s">
        <v>37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7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A22:G22"/>
    <mergeCell ref="A10:A11"/>
    <mergeCell ref="A12:A21"/>
    <mergeCell ref="B13:B16"/>
    <mergeCell ref="B17:B20"/>
  </mergeCells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F6" sqref="F6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8.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183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0</v>
      </c>
      <c r="F6" s="4">
        <v>8</v>
      </c>
      <c r="G6" s="3">
        <v>8</v>
      </c>
      <c r="H6" s="3">
        <v>10</v>
      </c>
      <c r="I6" s="14">
        <f>G6/F6</f>
        <v>1</v>
      </c>
      <c r="J6" s="32">
        <f>I6*10</f>
        <v>10</v>
      </c>
    </row>
    <row r="7" ht="25" customHeight="1" spans="1:10">
      <c r="A7" s="15"/>
      <c r="B7" s="16"/>
      <c r="C7" s="3" t="s">
        <v>16</v>
      </c>
      <c r="D7" s="4"/>
      <c r="E7" s="32">
        <f t="shared" ref="E7:G7" si="0">E6</f>
        <v>0</v>
      </c>
      <c r="F7" s="4">
        <f t="shared" si="0"/>
        <v>8</v>
      </c>
      <c r="G7" s="3">
        <f t="shared" si="0"/>
        <v>8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45" customHeight="1" spans="1:10">
      <c r="A11" s="13"/>
      <c r="B11" s="20" t="s">
        <v>184</v>
      </c>
      <c r="C11" s="5"/>
      <c r="D11" s="5"/>
      <c r="E11" s="5"/>
      <c r="F11" s="4"/>
      <c r="G11" s="20" t="s">
        <v>184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19" t="s">
        <v>26</v>
      </c>
      <c r="D12" s="3" t="s">
        <v>27</v>
      </c>
      <c r="E12" s="4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19" t="s">
        <v>35</v>
      </c>
      <c r="D13" s="40" t="s">
        <v>185</v>
      </c>
      <c r="E13" s="41"/>
      <c r="F13" s="38" t="s">
        <v>101</v>
      </c>
      <c r="G13" s="43" t="s">
        <v>101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19" t="s">
        <v>40</v>
      </c>
      <c r="D14" s="40" t="s">
        <v>186</v>
      </c>
      <c r="E14" s="41"/>
      <c r="F14" s="38" t="s">
        <v>98</v>
      </c>
      <c r="G14" s="43" t="s">
        <v>98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19" t="s">
        <v>32</v>
      </c>
      <c r="D15" s="40" t="s">
        <v>85</v>
      </c>
      <c r="E15" s="41"/>
      <c r="F15" s="38" t="s">
        <v>187</v>
      </c>
      <c r="G15" s="38" t="s">
        <v>187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19" t="s">
        <v>38</v>
      </c>
      <c r="D16" s="40" t="s">
        <v>188</v>
      </c>
      <c r="E16" s="41"/>
      <c r="F16" s="38" t="s">
        <v>131</v>
      </c>
      <c r="G16" s="43" t="s">
        <v>131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8" t="s">
        <v>44</v>
      </c>
      <c r="D17" s="40" t="s">
        <v>189</v>
      </c>
      <c r="E17" s="41"/>
      <c r="F17" s="38" t="s">
        <v>101</v>
      </c>
      <c r="G17" s="43" t="s">
        <v>101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13" t="s">
        <v>46</v>
      </c>
      <c r="D18" s="40" t="s">
        <v>133</v>
      </c>
      <c r="E18" s="41"/>
      <c r="F18" s="38" t="s">
        <v>101</v>
      </c>
      <c r="G18" s="43" t="s">
        <v>101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13" t="s">
        <v>51</v>
      </c>
      <c r="D19" s="40" t="s">
        <v>190</v>
      </c>
      <c r="E19" s="41"/>
      <c r="F19" s="38" t="s">
        <v>101</v>
      </c>
      <c r="G19" s="43" t="s">
        <v>101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13" t="s">
        <v>48</v>
      </c>
      <c r="D20" s="40" t="s">
        <v>134</v>
      </c>
      <c r="E20" s="41"/>
      <c r="F20" s="38" t="s">
        <v>101</v>
      </c>
      <c r="G20" s="43" t="s">
        <v>101</v>
      </c>
      <c r="H20" s="4">
        <v>10</v>
      </c>
      <c r="I20" s="4">
        <v>10</v>
      </c>
      <c r="J20" s="4"/>
    </row>
    <row r="21" ht="30" customHeight="1" spans="1:10">
      <c r="A21" s="10"/>
      <c r="B21" s="21" t="s">
        <v>53</v>
      </c>
      <c r="C21" s="9" t="s">
        <v>54</v>
      </c>
      <c r="D21" s="40" t="s">
        <v>55</v>
      </c>
      <c r="E21" s="41"/>
      <c r="F21" s="38" t="s">
        <v>37</v>
      </c>
      <c r="G21" s="43" t="s">
        <v>37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7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A22:G22"/>
    <mergeCell ref="A10:A11"/>
    <mergeCell ref="A12:A21"/>
    <mergeCell ref="B13:B16"/>
    <mergeCell ref="B17:B20"/>
  </mergeCells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C19" sqref="C19:I19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8.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183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0</v>
      </c>
      <c r="F6" s="4">
        <v>25</v>
      </c>
      <c r="G6" s="3">
        <v>25</v>
      </c>
      <c r="H6" s="3">
        <v>10</v>
      </c>
      <c r="I6" s="14">
        <f>G6/F6</f>
        <v>1</v>
      </c>
      <c r="J6" s="32">
        <f>I6*10</f>
        <v>10</v>
      </c>
    </row>
    <row r="7" ht="25" customHeight="1" spans="1:10">
      <c r="A7" s="15"/>
      <c r="B7" s="16"/>
      <c r="C7" s="3" t="s">
        <v>16</v>
      </c>
      <c r="D7" s="4"/>
      <c r="E7" s="32">
        <f t="shared" ref="E7:G7" si="0">E6</f>
        <v>0</v>
      </c>
      <c r="F7" s="4">
        <f t="shared" si="0"/>
        <v>25</v>
      </c>
      <c r="G7" s="3">
        <f t="shared" si="0"/>
        <v>25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45" customHeight="1" spans="1:10">
      <c r="A11" s="13"/>
      <c r="B11" s="20" t="s">
        <v>184</v>
      </c>
      <c r="C11" s="5"/>
      <c r="D11" s="5"/>
      <c r="E11" s="5"/>
      <c r="F11" s="4"/>
      <c r="G11" s="20" t="s">
        <v>184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19" t="s">
        <v>26</v>
      </c>
      <c r="D12" s="3" t="s">
        <v>27</v>
      </c>
      <c r="E12" s="4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19" t="s">
        <v>35</v>
      </c>
      <c r="D13" s="40" t="s">
        <v>185</v>
      </c>
      <c r="E13" s="41"/>
      <c r="F13" s="38" t="s">
        <v>101</v>
      </c>
      <c r="G13" s="43" t="s">
        <v>101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19" t="s">
        <v>40</v>
      </c>
      <c r="D14" s="40" t="s">
        <v>186</v>
      </c>
      <c r="E14" s="41"/>
      <c r="F14" s="38" t="s">
        <v>98</v>
      </c>
      <c r="G14" s="43" t="s">
        <v>98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19" t="s">
        <v>32</v>
      </c>
      <c r="D15" s="40" t="s">
        <v>85</v>
      </c>
      <c r="E15" s="41"/>
      <c r="F15" s="38" t="s">
        <v>191</v>
      </c>
      <c r="G15" s="38" t="s">
        <v>191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19" t="s">
        <v>38</v>
      </c>
      <c r="D16" s="40" t="s">
        <v>188</v>
      </c>
      <c r="E16" s="41"/>
      <c r="F16" s="38" t="s">
        <v>131</v>
      </c>
      <c r="G16" s="43" t="s">
        <v>131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8" t="s">
        <v>44</v>
      </c>
      <c r="D17" s="40" t="s">
        <v>189</v>
      </c>
      <c r="E17" s="41"/>
      <c r="F17" s="38" t="s">
        <v>101</v>
      </c>
      <c r="G17" s="43" t="s">
        <v>101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13" t="s">
        <v>46</v>
      </c>
      <c r="D18" s="40" t="s">
        <v>133</v>
      </c>
      <c r="E18" s="41"/>
      <c r="F18" s="38" t="s">
        <v>101</v>
      </c>
      <c r="G18" s="43" t="s">
        <v>101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13" t="s">
        <v>51</v>
      </c>
      <c r="D19" s="40" t="s">
        <v>190</v>
      </c>
      <c r="E19" s="41"/>
      <c r="F19" s="38" t="s">
        <v>101</v>
      </c>
      <c r="G19" s="43" t="s">
        <v>101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13" t="s">
        <v>48</v>
      </c>
      <c r="D20" s="40" t="s">
        <v>134</v>
      </c>
      <c r="E20" s="41"/>
      <c r="F20" s="38" t="s">
        <v>101</v>
      </c>
      <c r="G20" s="43" t="s">
        <v>101</v>
      </c>
      <c r="H20" s="4">
        <v>10</v>
      </c>
      <c r="I20" s="4">
        <v>10</v>
      </c>
      <c r="J20" s="4"/>
    </row>
    <row r="21" ht="30" customHeight="1" spans="1:10">
      <c r="A21" s="10"/>
      <c r="B21" s="8" t="s">
        <v>53</v>
      </c>
      <c r="C21" s="9" t="s">
        <v>54</v>
      </c>
      <c r="D21" s="40" t="s">
        <v>55</v>
      </c>
      <c r="E21" s="41"/>
      <c r="F21" s="38" t="s">
        <v>37</v>
      </c>
      <c r="G21" s="43" t="s">
        <v>37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7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A22:G22"/>
    <mergeCell ref="A10:A11"/>
    <mergeCell ref="A12:A21"/>
    <mergeCell ref="B13:B16"/>
    <mergeCell ref="B17:B20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G8" sqref="G8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8.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57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39.4</v>
      </c>
      <c r="F6" s="4">
        <v>39.4</v>
      </c>
      <c r="G6" s="3">
        <v>0</v>
      </c>
      <c r="H6" s="3">
        <v>10</v>
      </c>
      <c r="I6" s="14">
        <f>G6/F6</f>
        <v>0</v>
      </c>
      <c r="J6" s="32">
        <f>I6*10</f>
        <v>0</v>
      </c>
    </row>
    <row r="7" ht="25" customHeight="1" spans="1:10">
      <c r="A7" s="15"/>
      <c r="B7" s="16"/>
      <c r="C7" s="3" t="s">
        <v>16</v>
      </c>
      <c r="D7" s="4"/>
      <c r="E7" s="32">
        <f t="shared" ref="E7:G7" si="0">E6</f>
        <v>39.4</v>
      </c>
      <c r="F7" s="4">
        <f t="shared" si="0"/>
        <v>39.4</v>
      </c>
      <c r="G7" s="3">
        <f t="shared" si="0"/>
        <v>0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47" customHeight="1" spans="1:10">
      <c r="A11" s="13"/>
      <c r="B11" s="20" t="s">
        <v>58</v>
      </c>
      <c r="C11" s="5"/>
      <c r="D11" s="5"/>
      <c r="E11" s="5"/>
      <c r="F11" s="4"/>
      <c r="G11" s="20" t="s">
        <v>58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19" t="s">
        <v>26</v>
      </c>
      <c r="D12" s="3" t="s">
        <v>27</v>
      </c>
      <c r="E12" s="4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19" t="s">
        <v>32</v>
      </c>
      <c r="D13" s="40" t="s">
        <v>59</v>
      </c>
      <c r="E13" s="41"/>
      <c r="F13" s="38" t="s">
        <v>60</v>
      </c>
      <c r="G13" s="43" t="s">
        <v>60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19" t="s">
        <v>35</v>
      </c>
      <c r="D14" s="40" t="s">
        <v>61</v>
      </c>
      <c r="E14" s="41"/>
      <c r="F14" s="38" t="s">
        <v>37</v>
      </c>
      <c r="G14" s="43" t="s">
        <v>37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19" t="s">
        <v>38</v>
      </c>
      <c r="D15" s="45" t="s">
        <v>62</v>
      </c>
      <c r="E15" s="46"/>
      <c r="F15" s="38" t="s">
        <v>63</v>
      </c>
      <c r="G15" s="38" t="s">
        <v>63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19" t="s">
        <v>40</v>
      </c>
      <c r="D16" s="40" t="s">
        <v>64</v>
      </c>
      <c r="E16" s="41"/>
      <c r="F16" s="38" t="s">
        <v>37</v>
      </c>
      <c r="G16" s="43" t="s">
        <v>37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8" t="s">
        <v>44</v>
      </c>
      <c r="D17" s="40" t="s">
        <v>65</v>
      </c>
      <c r="E17" s="41"/>
      <c r="F17" s="38" t="s">
        <v>37</v>
      </c>
      <c r="G17" s="43" t="s">
        <v>37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13" t="s">
        <v>46</v>
      </c>
      <c r="D18" s="40" t="s">
        <v>66</v>
      </c>
      <c r="E18" s="41"/>
      <c r="F18" s="38" t="s">
        <v>37</v>
      </c>
      <c r="G18" s="43" t="s">
        <v>37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13" t="s">
        <v>48</v>
      </c>
      <c r="D19" s="45" t="s">
        <v>49</v>
      </c>
      <c r="E19" s="46"/>
      <c r="F19" s="38" t="s">
        <v>50</v>
      </c>
      <c r="G19" s="43" t="s">
        <v>50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13" t="s">
        <v>48</v>
      </c>
      <c r="D20" s="40" t="s">
        <v>67</v>
      </c>
      <c r="E20" s="41"/>
      <c r="F20" s="38" t="s">
        <v>37</v>
      </c>
      <c r="G20" s="43" t="s">
        <v>37</v>
      </c>
      <c r="H20" s="4">
        <v>10</v>
      </c>
      <c r="I20" s="4">
        <v>10</v>
      </c>
      <c r="J20" s="4"/>
    </row>
    <row r="21" ht="30" customHeight="1" spans="1:10">
      <c r="A21" s="10"/>
      <c r="B21" s="8" t="s">
        <v>53</v>
      </c>
      <c r="C21" s="4" t="s">
        <v>54</v>
      </c>
      <c r="D21" s="47" t="s">
        <v>55</v>
      </c>
      <c r="E21" s="41"/>
      <c r="F21" s="38" t="s">
        <v>37</v>
      </c>
      <c r="G21" s="43" t="s">
        <v>37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29"/>
      <c r="D22" s="29"/>
      <c r="E22" s="30"/>
      <c r="F22" s="30"/>
      <c r="G22" s="31"/>
      <c r="H22" s="31">
        <v>100</v>
      </c>
      <c r="I22" s="31">
        <v>100</v>
      </c>
      <c r="J22" s="4"/>
    </row>
  </sheetData>
  <mergeCells count="29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D15:E15"/>
    <mergeCell ref="D19:E19"/>
    <mergeCell ref="A22:G22"/>
    <mergeCell ref="A10:A11"/>
    <mergeCell ref="A12:A21"/>
    <mergeCell ref="B13:B16"/>
    <mergeCell ref="B17:B20"/>
  </mergeCells>
  <pageMargins left="0.7" right="0.7" top="0.75" bottom="0.75" header="0.3" footer="0.3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opLeftCell="A9" workbookViewId="0">
      <selection activeCell="C19" sqref="C19:I19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8.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183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0</v>
      </c>
      <c r="F6" s="4">
        <v>25</v>
      </c>
      <c r="G6" s="3">
        <v>25</v>
      </c>
      <c r="H6" s="3">
        <v>10</v>
      </c>
      <c r="I6" s="14">
        <f>G6/F6</f>
        <v>1</v>
      </c>
      <c r="J6" s="32">
        <f>I6*10</f>
        <v>10</v>
      </c>
    </row>
    <row r="7" ht="25" customHeight="1" spans="1:10">
      <c r="A7" s="15"/>
      <c r="B7" s="16"/>
      <c r="C7" s="3" t="s">
        <v>16</v>
      </c>
      <c r="D7" s="4"/>
      <c r="E7" s="32">
        <f t="shared" ref="E7:G7" si="0">E6</f>
        <v>0</v>
      </c>
      <c r="F7" s="4">
        <f t="shared" si="0"/>
        <v>25</v>
      </c>
      <c r="G7" s="3">
        <f t="shared" si="0"/>
        <v>25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45" customHeight="1" spans="1:10">
      <c r="A11" s="13"/>
      <c r="B11" s="20" t="s">
        <v>184</v>
      </c>
      <c r="C11" s="5"/>
      <c r="D11" s="5"/>
      <c r="E11" s="5"/>
      <c r="F11" s="4"/>
      <c r="G11" s="20" t="s">
        <v>184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19" t="s">
        <v>26</v>
      </c>
      <c r="D12" s="3" t="s">
        <v>27</v>
      </c>
      <c r="E12" s="4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19" t="s">
        <v>35</v>
      </c>
      <c r="D13" s="40" t="s">
        <v>185</v>
      </c>
      <c r="E13" s="41"/>
      <c r="F13" s="38" t="s">
        <v>101</v>
      </c>
      <c r="G13" s="43" t="s">
        <v>101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19" t="s">
        <v>40</v>
      </c>
      <c r="D14" s="40" t="s">
        <v>186</v>
      </c>
      <c r="E14" s="41"/>
      <c r="F14" s="38" t="s">
        <v>98</v>
      </c>
      <c r="G14" s="43" t="s">
        <v>98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19" t="s">
        <v>32</v>
      </c>
      <c r="D15" s="40" t="s">
        <v>85</v>
      </c>
      <c r="E15" s="41"/>
      <c r="F15" s="38" t="s">
        <v>191</v>
      </c>
      <c r="G15" s="38" t="s">
        <v>191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19" t="s">
        <v>38</v>
      </c>
      <c r="D16" s="40" t="s">
        <v>188</v>
      </c>
      <c r="E16" s="41"/>
      <c r="F16" s="38" t="s">
        <v>131</v>
      </c>
      <c r="G16" s="43" t="s">
        <v>131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8" t="s">
        <v>44</v>
      </c>
      <c r="D17" s="40" t="s">
        <v>189</v>
      </c>
      <c r="E17" s="41"/>
      <c r="F17" s="38" t="s">
        <v>101</v>
      </c>
      <c r="G17" s="43" t="s">
        <v>101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13" t="s">
        <v>46</v>
      </c>
      <c r="D18" s="40" t="s">
        <v>133</v>
      </c>
      <c r="E18" s="41"/>
      <c r="F18" s="38" t="s">
        <v>101</v>
      </c>
      <c r="G18" s="43" t="s">
        <v>101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13" t="s">
        <v>51</v>
      </c>
      <c r="D19" s="40" t="s">
        <v>190</v>
      </c>
      <c r="E19" s="41"/>
      <c r="F19" s="38" t="s">
        <v>101</v>
      </c>
      <c r="G19" s="43" t="s">
        <v>101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13" t="s">
        <v>48</v>
      </c>
      <c r="D20" s="40" t="s">
        <v>134</v>
      </c>
      <c r="E20" s="41"/>
      <c r="F20" s="38" t="s">
        <v>101</v>
      </c>
      <c r="G20" s="43" t="s">
        <v>101</v>
      </c>
      <c r="H20" s="4">
        <v>10</v>
      </c>
      <c r="I20" s="4">
        <v>10</v>
      </c>
      <c r="J20" s="4"/>
    </row>
    <row r="21" ht="30" customHeight="1" spans="1:10">
      <c r="A21" s="10"/>
      <c r="B21" s="8" t="s">
        <v>53</v>
      </c>
      <c r="C21" s="9" t="s">
        <v>54</v>
      </c>
      <c r="D21" s="40" t="s">
        <v>55</v>
      </c>
      <c r="E21" s="41"/>
      <c r="F21" s="38" t="s">
        <v>37</v>
      </c>
      <c r="G21" s="43" t="s">
        <v>37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7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A22:G22"/>
    <mergeCell ref="A10:A11"/>
    <mergeCell ref="A12:A21"/>
    <mergeCell ref="B13:B16"/>
    <mergeCell ref="B17:B20"/>
  </mergeCells>
  <pageMargins left="0.75" right="0.75" top="1" bottom="1" header="0.5" footer="0.5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L13" sqref="L13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8.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192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0</v>
      </c>
      <c r="F6" s="4">
        <v>40</v>
      </c>
      <c r="G6" s="3">
        <v>0</v>
      </c>
      <c r="H6" s="3">
        <v>10</v>
      </c>
      <c r="I6" s="14">
        <f>G6/F6</f>
        <v>0</v>
      </c>
      <c r="J6" s="33">
        <f>I6*10</f>
        <v>0</v>
      </c>
    </row>
    <row r="7" ht="25" customHeight="1" spans="1:10">
      <c r="A7" s="15"/>
      <c r="B7" s="16"/>
      <c r="C7" s="3" t="s">
        <v>16</v>
      </c>
      <c r="D7" s="4"/>
      <c r="E7" s="32">
        <f t="shared" ref="E7:G7" si="0">E6</f>
        <v>0</v>
      </c>
      <c r="F7" s="4">
        <f t="shared" si="0"/>
        <v>40</v>
      </c>
      <c r="G7" s="3">
        <f t="shared" si="0"/>
        <v>0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26" customHeight="1" spans="1:10">
      <c r="A11" s="13"/>
      <c r="B11" s="20" t="s">
        <v>193</v>
      </c>
      <c r="C11" s="5"/>
      <c r="D11" s="5"/>
      <c r="E11" s="5"/>
      <c r="F11" s="4"/>
      <c r="G11" s="20" t="s">
        <v>193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19" t="s">
        <v>26</v>
      </c>
      <c r="D12" s="3" t="s">
        <v>27</v>
      </c>
      <c r="E12" s="4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19" t="s">
        <v>32</v>
      </c>
      <c r="D13" s="40" t="s">
        <v>85</v>
      </c>
      <c r="E13" s="41"/>
      <c r="F13" s="38" t="s">
        <v>194</v>
      </c>
      <c r="G13" s="38" t="s">
        <v>194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19" t="s">
        <v>35</v>
      </c>
      <c r="D14" s="40" t="s">
        <v>147</v>
      </c>
      <c r="E14" s="41"/>
      <c r="F14" s="24">
        <v>0.9</v>
      </c>
      <c r="G14" s="42">
        <v>0.9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19" t="s">
        <v>38</v>
      </c>
      <c r="D15" s="40" t="s">
        <v>195</v>
      </c>
      <c r="E15" s="41"/>
      <c r="F15" s="27" t="s">
        <v>194</v>
      </c>
      <c r="G15" s="42" t="s">
        <v>194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19" t="s">
        <v>40</v>
      </c>
      <c r="D16" s="40" t="s">
        <v>149</v>
      </c>
      <c r="E16" s="41"/>
      <c r="F16" s="24">
        <v>1</v>
      </c>
      <c r="G16" s="42">
        <v>1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8" t="s">
        <v>46</v>
      </c>
      <c r="D17" s="40" t="s">
        <v>150</v>
      </c>
      <c r="E17" s="41"/>
      <c r="F17" s="24">
        <v>0.95</v>
      </c>
      <c r="G17" s="42">
        <v>0.95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13" t="s">
        <v>51</v>
      </c>
      <c r="D18" s="40" t="s">
        <v>151</v>
      </c>
      <c r="E18" s="41"/>
      <c r="F18" s="24">
        <v>0.95</v>
      </c>
      <c r="G18" s="42">
        <v>0.95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13" t="s">
        <v>44</v>
      </c>
      <c r="D19" s="40" t="s">
        <v>196</v>
      </c>
      <c r="E19" s="41"/>
      <c r="F19" s="27" t="s">
        <v>194</v>
      </c>
      <c r="G19" s="42" t="s">
        <v>194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13" t="s">
        <v>48</v>
      </c>
      <c r="D20" s="40" t="s">
        <v>153</v>
      </c>
      <c r="E20" s="41"/>
      <c r="F20" s="24">
        <v>0.95</v>
      </c>
      <c r="G20" s="42">
        <v>0.95</v>
      </c>
      <c r="H20" s="4">
        <v>10</v>
      </c>
      <c r="I20" s="4">
        <v>10</v>
      </c>
      <c r="J20" s="4"/>
    </row>
    <row r="21" ht="30" customHeight="1" spans="1:10">
      <c r="A21" s="10"/>
      <c r="B21" s="8" t="s">
        <v>53</v>
      </c>
      <c r="C21" s="19" t="s">
        <v>53</v>
      </c>
      <c r="D21" s="40" t="s">
        <v>55</v>
      </c>
      <c r="E21" s="41"/>
      <c r="F21" s="24">
        <v>0.95</v>
      </c>
      <c r="G21" s="42">
        <v>0.95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7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A22:G22"/>
    <mergeCell ref="A10:A11"/>
    <mergeCell ref="A12:A21"/>
    <mergeCell ref="B13:B16"/>
    <mergeCell ref="B17:B20"/>
  </mergeCells>
  <pageMargins left="0.75" right="0.75" top="1" bottom="1" header="0.5" footer="0.5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G11" sqref="G11:J11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8.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197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0</v>
      </c>
      <c r="F6" s="4">
        <v>60</v>
      </c>
      <c r="G6" s="3">
        <v>60</v>
      </c>
      <c r="H6" s="3">
        <v>10</v>
      </c>
      <c r="I6" s="14">
        <f>G6/F6</f>
        <v>1</v>
      </c>
      <c r="J6" s="33">
        <f>I6*10</f>
        <v>10</v>
      </c>
    </row>
    <row r="7" ht="25" customHeight="1" spans="1:10">
      <c r="A7" s="15"/>
      <c r="B7" s="16"/>
      <c r="C7" s="3" t="s">
        <v>16</v>
      </c>
      <c r="D7" s="4"/>
      <c r="E7" s="32">
        <f t="shared" ref="E7:G7" si="0">E6</f>
        <v>0</v>
      </c>
      <c r="F7" s="4">
        <f t="shared" si="0"/>
        <v>60</v>
      </c>
      <c r="G7" s="3">
        <f t="shared" si="0"/>
        <v>60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26" customHeight="1" spans="1:10">
      <c r="A11" s="13"/>
      <c r="B11" s="20" t="s">
        <v>198</v>
      </c>
      <c r="C11" s="5"/>
      <c r="D11" s="5"/>
      <c r="E11" s="5"/>
      <c r="F11" s="4"/>
      <c r="G11" s="20" t="s">
        <v>198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8" t="s">
        <v>26</v>
      </c>
      <c r="D12" s="8" t="s">
        <v>27</v>
      </c>
      <c r="E12" s="8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22" t="s">
        <v>32</v>
      </c>
      <c r="D13" s="37" t="s">
        <v>199</v>
      </c>
      <c r="E13" s="25"/>
      <c r="F13" s="38" t="s">
        <v>200</v>
      </c>
      <c r="G13" s="38" t="s">
        <v>200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22" t="s">
        <v>35</v>
      </c>
      <c r="D14" s="39" t="s">
        <v>201</v>
      </c>
      <c r="E14" s="26"/>
      <c r="F14" s="24" t="s">
        <v>202</v>
      </c>
      <c r="G14" s="24" t="s">
        <v>202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22" t="s">
        <v>40</v>
      </c>
      <c r="D15" s="39" t="s">
        <v>203</v>
      </c>
      <c r="E15" s="26"/>
      <c r="F15" s="27" t="s">
        <v>204</v>
      </c>
      <c r="G15" s="27" t="s">
        <v>204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22" t="s">
        <v>38</v>
      </c>
      <c r="D16" s="39" t="s">
        <v>205</v>
      </c>
      <c r="E16" s="26"/>
      <c r="F16" s="24" t="s">
        <v>200</v>
      </c>
      <c r="G16" s="24" t="s">
        <v>200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22" t="s">
        <v>44</v>
      </c>
      <c r="D17" s="39" t="s">
        <v>206</v>
      </c>
      <c r="E17" s="26"/>
      <c r="F17" s="24" t="s">
        <v>37</v>
      </c>
      <c r="G17" s="24" t="s">
        <v>37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22" t="s">
        <v>46</v>
      </c>
      <c r="D18" s="39" t="s">
        <v>207</v>
      </c>
      <c r="E18" s="26"/>
      <c r="F18" s="24" t="s">
        <v>101</v>
      </c>
      <c r="G18" s="24" t="s">
        <v>101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22" t="s">
        <v>51</v>
      </c>
      <c r="D19" s="39" t="s">
        <v>208</v>
      </c>
      <c r="E19" s="26"/>
      <c r="F19" s="27" t="s">
        <v>209</v>
      </c>
      <c r="G19" s="27" t="s">
        <v>209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22" t="s">
        <v>48</v>
      </c>
      <c r="D20" s="39" t="s">
        <v>210</v>
      </c>
      <c r="E20" s="26"/>
      <c r="F20" s="24" t="s">
        <v>101</v>
      </c>
      <c r="G20" s="24" t="s">
        <v>101</v>
      </c>
      <c r="H20" s="4">
        <v>10</v>
      </c>
      <c r="I20" s="4">
        <v>10</v>
      </c>
      <c r="J20" s="4"/>
    </row>
    <row r="21" ht="30" customHeight="1" spans="1:10">
      <c r="A21" s="10"/>
      <c r="B21" s="8" t="s">
        <v>53</v>
      </c>
      <c r="C21" s="22" t="s">
        <v>54</v>
      </c>
      <c r="D21" s="39" t="s">
        <v>55</v>
      </c>
      <c r="E21" s="26"/>
      <c r="F21" s="24" t="s">
        <v>101</v>
      </c>
      <c r="G21" s="24" t="s">
        <v>101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8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D13:E13"/>
    <mergeCell ref="A22:G22"/>
    <mergeCell ref="A10:A11"/>
    <mergeCell ref="A12:A21"/>
    <mergeCell ref="B13:B16"/>
    <mergeCell ref="B17:B20"/>
  </mergeCells>
  <pageMargins left="0.75" right="0.75" top="1" bottom="1" header="0.5" footer="0.5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G11" sqref="G11:J11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8.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211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0</v>
      </c>
      <c r="F6" s="4">
        <v>35</v>
      </c>
      <c r="G6" s="3">
        <v>35</v>
      </c>
      <c r="H6" s="3">
        <v>10</v>
      </c>
      <c r="I6" s="14">
        <f>G6/F6</f>
        <v>1</v>
      </c>
      <c r="J6" s="33">
        <f>I6*10</f>
        <v>10</v>
      </c>
    </row>
    <row r="7" ht="25" customHeight="1" spans="1:10">
      <c r="A7" s="15"/>
      <c r="B7" s="16"/>
      <c r="C7" s="3" t="s">
        <v>16</v>
      </c>
      <c r="D7" s="4"/>
      <c r="E7" s="32">
        <f t="shared" ref="E7:G7" si="0">E6</f>
        <v>0</v>
      </c>
      <c r="F7" s="4">
        <f t="shared" si="0"/>
        <v>35</v>
      </c>
      <c r="G7" s="3">
        <f t="shared" si="0"/>
        <v>35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26" customHeight="1" spans="1:10">
      <c r="A11" s="13"/>
      <c r="B11" s="20" t="s">
        <v>198</v>
      </c>
      <c r="C11" s="5"/>
      <c r="D11" s="5"/>
      <c r="E11" s="5"/>
      <c r="F11" s="4"/>
      <c r="G11" s="20" t="s">
        <v>198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8" t="s">
        <v>26</v>
      </c>
      <c r="D12" s="8" t="s">
        <v>27</v>
      </c>
      <c r="E12" s="8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22" t="s">
        <v>32</v>
      </c>
      <c r="D13" s="37" t="s">
        <v>199</v>
      </c>
      <c r="E13" s="25"/>
      <c r="F13" s="38" t="s">
        <v>212</v>
      </c>
      <c r="G13" s="38" t="s">
        <v>212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22" t="s">
        <v>35</v>
      </c>
      <c r="D14" s="39" t="s">
        <v>201</v>
      </c>
      <c r="E14" s="26"/>
      <c r="F14" s="24" t="s">
        <v>202</v>
      </c>
      <c r="G14" s="24" t="s">
        <v>202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22" t="s">
        <v>40</v>
      </c>
      <c r="D15" s="39" t="s">
        <v>203</v>
      </c>
      <c r="E15" s="26"/>
      <c r="F15" s="27" t="s">
        <v>204</v>
      </c>
      <c r="G15" s="27" t="s">
        <v>204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22" t="s">
        <v>38</v>
      </c>
      <c r="D16" s="39" t="s">
        <v>205</v>
      </c>
      <c r="E16" s="26"/>
      <c r="F16" s="38" t="s">
        <v>212</v>
      </c>
      <c r="G16" s="38" t="s">
        <v>212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22" t="s">
        <v>44</v>
      </c>
      <c r="D17" s="39" t="s">
        <v>206</v>
      </c>
      <c r="E17" s="26"/>
      <c r="F17" s="24" t="s">
        <v>37</v>
      </c>
      <c r="G17" s="24" t="s">
        <v>37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22" t="s">
        <v>46</v>
      </c>
      <c r="D18" s="39" t="s">
        <v>207</v>
      </c>
      <c r="E18" s="26"/>
      <c r="F18" s="24" t="s">
        <v>101</v>
      </c>
      <c r="G18" s="24" t="s">
        <v>101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22" t="s">
        <v>51</v>
      </c>
      <c r="D19" s="39" t="s">
        <v>208</v>
      </c>
      <c r="E19" s="26"/>
      <c r="F19" s="27" t="s">
        <v>209</v>
      </c>
      <c r="G19" s="27" t="s">
        <v>209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22" t="s">
        <v>48</v>
      </c>
      <c r="D20" s="39" t="s">
        <v>210</v>
      </c>
      <c r="E20" s="26"/>
      <c r="F20" s="24" t="s">
        <v>101</v>
      </c>
      <c r="G20" s="24" t="s">
        <v>101</v>
      </c>
      <c r="H20" s="4">
        <v>10</v>
      </c>
      <c r="I20" s="4">
        <v>10</v>
      </c>
      <c r="J20" s="4"/>
    </row>
    <row r="21" ht="30" customHeight="1" spans="1:10">
      <c r="A21" s="10"/>
      <c r="B21" s="8" t="s">
        <v>53</v>
      </c>
      <c r="C21" s="22" t="s">
        <v>54</v>
      </c>
      <c r="D21" s="39" t="s">
        <v>55</v>
      </c>
      <c r="E21" s="26"/>
      <c r="F21" s="24" t="s">
        <v>101</v>
      </c>
      <c r="G21" s="24" t="s">
        <v>101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8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D13:E13"/>
    <mergeCell ref="A22:G22"/>
    <mergeCell ref="A10:A11"/>
    <mergeCell ref="A12:A21"/>
    <mergeCell ref="B13:B16"/>
    <mergeCell ref="B17:B20"/>
  </mergeCells>
  <pageMargins left="0.75" right="0.75" top="1" bottom="1" header="0.5" footer="0.5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G14" sqref="G14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8.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213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0</v>
      </c>
      <c r="F6" s="4">
        <v>80</v>
      </c>
      <c r="G6" s="3">
        <v>80</v>
      </c>
      <c r="H6" s="3">
        <v>10</v>
      </c>
      <c r="I6" s="14">
        <f>G6/F6</f>
        <v>1</v>
      </c>
      <c r="J6" s="33">
        <f>I6*10</f>
        <v>10</v>
      </c>
    </row>
    <row r="7" ht="25" customHeight="1" spans="1:10">
      <c r="A7" s="15"/>
      <c r="B7" s="16"/>
      <c r="C7" s="3" t="s">
        <v>16</v>
      </c>
      <c r="D7" s="4"/>
      <c r="E7" s="32">
        <f t="shared" ref="E7:G7" si="0">E6</f>
        <v>0</v>
      </c>
      <c r="F7" s="4">
        <f t="shared" si="0"/>
        <v>80</v>
      </c>
      <c r="G7" s="3">
        <f t="shared" si="0"/>
        <v>80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26" customHeight="1" spans="1:10">
      <c r="A11" s="13"/>
      <c r="B11" s="20" t="s">
        <v>198</v>
      </c>
      <c r="C11" s="5"/>
      <c r="D11" s="5"/>
      <c r="E11" s="5"/>
      <c r="F11" s="4"/>
      <c r="G11" s="20" t="s">
        <v>198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8" t="s">
        <v>26</v>
      </c>
      <c r="D12" s="8" t="s">
        <v>27</v>
      </c>
      <c r="E12" s="8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22" t="s">
        <v>32</v>
      </c>
      <c r="D13" s="37" t="s">
        <v>199</v>
      </c>
      <c r="E13" s="25"/>
      <c r="F13" s="38" t="s">
        <v>214</v>
      </c>
      <c r="G13" s="38" t="s">
        <v>214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22" t="s">
        <v>35</v>
      </c>
      <c r="D14" s="39" t="s">
        <v>215</v>
      </c>
      <c r="E14" s="26"/>
      <c r="F14" s="24" t="s">
        <v>202</v>
      </c>
      <c r="G14" s="24" t="s">
        <v>202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22" t="s">
        <v>40</v>
      </c>
      <c r="D15" s="39" t="s">
        <v>216</v>
      </c>
      <c r="E15" s="26"/>
      <c r="F15" s="27" t="s">
        <v>204</v>
      </c>
      <c r="G15" s="27" t="s">
        <v>204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22" t="s">
        <v>38</v>
      </c>
      <c r="D16" s="39" t="s">
        <v>217</v>
      </c>
      <c r="E16" s="26"/>
      <c r="F16" s="38" t="s">
        <v>214</v>
      </c>
      <c r="G16" s="38" t="s">
        <v>214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22" t="s">
        <v>44</v>
      </c>
      <c r="D17" s="39" t="s">
        <v>218</v>
      </c>
      <c r="E17" s="26"/>
      <c r="F17" s="24" t="s">
        <v>37</v>
      </c>
      <c r="G17" s="24" t="s">
        <v>37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22" t="s">
        <v>46</v>
      </c>
      <c r="D18" s="39" t="s">
        <v>219</v>
      </c>
      <c r="E18" s="26"/>
      <c r="F18" s="24" t="s">
        <v>101</v>
      </c>
      <c r="G18" s="24" t="s">
        <v>101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22" t="s">
        <v>51</v>
      </c>
      <c r="D19" s="39" t="s">
        <v>208</v>
      </c>
      <c r="E19" s="26"/>
      <c r="F19" s="27" t="s">
        <v>209</v>
      </c>
      <c r="G19" s="27" t="s">
        <v>209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22" t="s">
        <v>48</v>
      </c>
      <c r="D20" s="39" t="s">
        <v>220</v>
      </c>
      <c r="E20" s="26"/>
      <c r="F20" s="24" t="s">
        <v>101</v>
      </c>
      <c r="G20" s="24" t="s">
        <v>101</v>
      </c>
      <c r="H20" s="4">
        <v>10</v>
      </c>
      <c r="I20" s="4">
        <v>10</v>
      </c>
      <c r="J20" s="4"/>
    </row>
    <row r="21" ht="30" customHeight="1" spans="1:10">
      <c r="A21" s="10"/>
      <c r="B21" s="8" t="s">
        <v>53</v>
      </c>
      <c r="C21" s="22" t="s">
        <v>54</v>
      </c>
      <c r="D21" s="39" t="s">
        <v>55</v>
      </c>
      <c r="E21" s="26"/>
      <c r="F21" s="24" t="s">
        <v>101</v>
      </c>
      <c r="G21" s="24" t="s">
        <v>101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8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D13:E13"/>
    <mergeCell ref="A22:G22"/>
    <mergeCell ref="A10:A11"/>
    <mergeCell ref="A12:A21"/>
    <mergeCell ref="B13:B16"/>
    <mergeCell ref="B17:B20"/>
  </mergeCells>
  <pageMargins left="0.75" right="0.75" top="1" bottom="1" header="0.5" footer="0.5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E20" sqref="E20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8.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221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0</v>
      </c>
      <c r="F6" s="4">
        <v>15</v>
      </c>
      <c r="G6" s="3">
        <v>0</v>
      </c>
      <c r="H6" s="3">
        <v>10</v>
      </c>
      <c r="I6" s="14">
        <f>G6/F6</f>
        <v>0</v>
      </c>
      <c r="J6" s="33">
        <f>I6*10</f>
        <v>0</v>
      </c>
    </row>
    <row r="7" ht="25" customHeight="1" spans="1:10">
      <c r="A7" s="15"/>
      <c r="B7" s="16"/>
      <c r="C7" s="3" t="s">
        <v>16</v>
      </c>
      <c r="D7" s="4"/>
      <c r="E7" s="32">
        <f t="shared" ref="E7:G7" si="0">E6</f>
        <v>0</v>
      </c>
      <c r="F7" s="4">
        <f t="shared" si="0"/>
        <v>15</v>
      </c>
      <c r="G7" s="3">
        <f t="shared" si="0"/>
        <v>0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26" customHeight="1" spans="1:10">
      <c r="A11" s="13"/>
      <c r="B11" s="20" t="s">
        <v>198</v>
      </c>
      <c r="C11" s="5"/>
      <c r="D11" s="5"/>
      <c r="E11" s="5"/>
      <c r="F11" s="4"/>
      <c r="G11" s="20" t="s">
        <v>198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8" t="s">
        <v>26</v>
      </c>
      <c r="D12" s="8" t="s">
        <v>27</v>
      </c>
      <c r="E12" s="8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22" t="s">
        <v>32</v>
      </c>
      <c r="D13" s="37" t="s">
        <v>199</v>
      </c>
      <c r="E13" s="25"/>
      <c r="F13" s="38" t="s">
        <v>129</v>
      </c>
      <c r="G13" s="38" t="s">
        <v>129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22" t="s">
        <v>35</v>
      </c>
      <c r="D14" s="37" t="s">
        <v>215</v>
      </c>
      <c r="E14" s="25"/>
      <c r="F14" s="24" t="s">
        <v>202</v>
      </c>
      <c r="G14" s="24" t="s">
        <v>202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22" t="s">
        <v>40</v>
      </c>
      <c r="D15" s="39" t="s">
        <v>216</v>
      </c>
      <c r="E15" s="26"/>
      <c r="F15" s="27" t="s">
        <v>204</v>
      </c>
      <c r="G15" s="27" t="s">
        <v>204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22" t="s">
        <v>38</v>
      </c>
      <c r="D16" s="37" t="s">
        <v>217</v>
      </c>
      <c r="E16" s="25"/>
      <c r="F16" s="38" t="s">
        <v>129</v>
      </c>
      <c r="G16" s="38" t="s">
        <v>129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22" t="s">
        <v>44</v>
      </c>
      <c r="D17" s="39" t="s">
        <v>218</v>
      </c>
      <c r="E17" s="26"/>
      <c r="F17" s="24" t="s">
        <v>37</v>
      </c>
      <c r="G17" s="24" t="s">
        <v>37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22" t="s">
        <v>46</v>
      </c>
      <c r="D18" s="39" t="s">
        <v>219</v>
      </c>
      <c r="E18" s="26"/>
      <c r="F18" s="24" t="s">
        <v>101</v>
      </c>
      <c r="G18" s="24" t="s">
        <v>101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22" t="s">
        <v>51</v>
      </c>
      <c r="D19" s="39" t="s">
        <v>208</v>
      </c>
      <c r="E19" s="26"/>
      <c r="F19" s="24" t="s">
        <v>101</v>
      </c>
      <c r="G19" s="24" t="s">
        <v>101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22" t="s">
        <v>48</v>
      </c>
      <c r="D20" s="39" t="s">
        <v>220</v>
      </c>
      <c r="E20" s="26"/>
      <c r="F20" s="24" t="s">
        <v>101</v>
      </c>
      <c r="G20" s="24" t="s">
        <v>101</v>
      </c>
      <c r="H20" s="4">
        <v>10</v>
      </c>
      <c r="I20" s="4">
        <v>10</v>
      </c>
      <c r="J20" s="4"/>
    </row>
    <row r="21" ht="30" customHeight="1" spans="1:10">
      <c r="A21" s="10"/>
      <c r="B21" s="8" t="s">
        <v>53</v>
      </c>
      <c r="C21" s="22" t="s">
        <v>54</v>
      </c>
      <c r="D21" s="39" t="s">
        <v>55</v>
      </c>
      <c r="E21" s="26"/>
      <c r="F21" s="24" t="s">
        <v>101</v>
      </c>
      <c r="G21" s="24" t="s">
        <v>101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30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D13:E13"/>
    <mergeCell ref="D14:E14"/>
    <mergeCell ref="D16:E16"/>
    <mergeCell ref="A22:G22"/>
    <mergeCell ref="A10:A11"/>
    <mergeCell ref="A12:A21"/>
    <mergeCell ref="B13:B16"/>
    <mergeCell ref="B17:B20"/>
  </mergeCells>
  <pageMargins left="0.75" right="0.75" top="1" bottom="1" header="0.5" footer="0.5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workbookViewId="0">
      <selection activeCell="N5" sqref="N5"/>
    </sheetView>
  </sheetViews>
  <sheetFormatPr defaultColWidth="9" defaultRowHeight="13.5"/>
  <cols>
    <col min="2" max="2" width="8.375" customWidth="1"/>
    <col min="3" max="3" width="13.375" customWidth="1"/>
    <col min="4" max="4" width="11.875" customWidth="1"/>
    <col min="5" max="5" width="11.375" customWidth="1"/>
    <col min="6" max="6" width="10.25" customWidth="1"/>
    <col min="7" max="7" width="6.625" customWidth="1"/>
    <col min="8" max="8" width="7.75" customWidth="1"/>
    <col min="9" max="9" width="9" customWidth="1"/>
  </cols>
  <sheetData>
    <row r="1" ht="20.2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4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25" customHeight="1" spans="1:9">
      <c r="A3" s="3" t="s">
        <v>2</v>
      </c>
      <c r="B3" s="4"/>
      <c r="C3" s="3" t="s">
        <v>222</v>
      </c>
      <c r="D3" s="5"/>
      <c r="E3" s="5"/>
      <c r="F3" s="5"/>
      <c r="G3" s="5"/>
      <c r="H3" s="5"/>
      <c r="I3" s="4"/>
    </row>
    <row r="4" ht="25" customHeight="1" spans="1:9">
      <c r="A4" s="3" t="s">
        <v>4</v>
      </c>
      <c r="B4" s="4"/>
      <c r="C4" s="3" t="s">
        <v>5</v>
      </c>
      <c r="D4" s="5"/>
      <c r="E4" s="4"/>
      <c r="F4" s="3" t="s">
        <v>6</v>
      </c>
      <c r="G4" s="3" t="s">
        <v>5</v>
      </c>
      <c r="H4" s="5"/>
      <c r="I4" s="4"/>
    </row>
    <row r="5" ht="25" customHeight="1" spans="1:9">
      <c r="A5" s="6" t="s">
        <v>7</v>
      </c>
      <c r="B5" s="7"/>
      <c r="C5" s="8"/>
      <c r="D5" s="8" t="s">
        <v>8</v>
      </c>
      <c r="E5" s="9" t="s">
        <v>9</v>
      </c>
      <c r="F5" s="3" t="s">
        <v>10</v>
      </c>
      <c r="G5" s="3" t="s">
        <v>11</v>
      </c>
      <c r="H5" s="8" t="s">
        <v>12</v>
      </c>
      <c r="I5" s="32" t="s">
        <v>13</v>
      </c>
    </row>
    <row r="6" ht="25" customHeight="1" spans="1:9">
      <c r="A6" s="10" t="s">
        <v>14</v>
      </c>
      <c r="B6" s="11"/>
      <c r="C6" s="12" t="s">
        <v>15</v>
      </c>
      <c r="D6" s="13">
        <v>0</v>
      </c>
      <c r="E6" s="8">
        <v>97.7</v>
      </c>
      <c r="F6" s="3">
        <v>97.7</v>
      </c>
      <c r="G6" s="3">
        <v>10</v>
      </c>
      <c r="H6" s="14">
        <f>F6/E6</f>
        <v>1</v>
      </c>
      <c r="I6" s="33">
        <f>H6*10</f>
        <v>10</v>
      </c>
    </row>
    <row r="7" ht="25" customHeight="1" spans="1:9">
      <c r="A7" s="15"/>
      <c r="B7" s="16"/>
      <c r="C7" s="8" t="s">
        <v>16</v>
      </c>
      <c r="D7" s="13">
        <f t="shared" ref="D7:F7" si="0">D6</f>
        <v>0</v>
      </c>
      <c r="E7" s="8">
        <f t="shared" si="0"/>
        <v>97.7</v>
      </c>
      <c r="F7" s="3">
        <f t="shared" si="0"/>
        <v>97.7</v>
      </c>
      <c r="G7" s="3" t="s">
        <v>17</v>
      </c>
      <c r="H7" s="8"/>
      <c r="I7" s="32" t="s">
        <v>17</v>
      </c>
    </row>
    <row r="8" ht="25" customHeight="1" spans="1:9">
      <c r="A8" s="15"/>
      <c r="B8" s="16"/>
      <c r="C8" s="8" t="s">
        <v>18</v>
      </c>
      <c r="D8" s="13"/>
      <c r="E8" s="8"/>
      <c r="F8" s="3"/>
      <c r="G8" s="3" t="s">
        <v>17</v>
      </c>
      <c r="H8" s="8"/>
      <c r="I8" s="32" t="s">
        <v>17</v>
      </c>
    </row>
    <row r="9" ht="25" customHeight="1" spans="1:9">
      <c r="A9" s="17"/>
      <c r="B9" s="18"/>
      <c r="C9" s="8" t="s">
        <v>19</v>
      </c>
      <c r="D9" s="13"/>
      <c r="E9" s="8"/>
      <c r="F9" s="3"/>
      <c r="G9" s="3" t="s">
        <v>17</v>
      </c>
      <c r="H9" s="8"/>
      <c r="I9" s="32" t="s">
        <v>17</v>
      </c>
    </row>
    <row r="10" ht="23" customHeight="1" spans="1:9">
      <c r="A10" s="19" t="s">
        <v>20</v>
      </c>
      <c r="B10" s="3" t="s">
        <v>21</v>
      </c>
      <c r="C10" s="5"/>
      <c r="D10" s="5"/>
      <c r="E10" s="4"/>
      <c r="F10" s="3" t="s">
        <v>22</v>
      </c>
      <c r="G10" s="5"/>
      <c r="H10" s="5"/>
      <c r="I10" s="4"/>
    </row>
    <row r="11" ht="26" customHeight="1" spans="1:9">
      <c r="A11" s="13"/>
      <c r="B11" s="20" t="s">
        <v>223</v>
      </c>
      <c r="C11" s="5"/>
      <c r="D11" s="5"/>
      <c r="E11" s="4"/>
      <c r="F11" s="20" t="s">
        <v>223</v>
      </c>
      <c r="G11" s="5"/>
      <c r="H11" s="5"/>
      <c r="I11" s="4"/>
    </row>
    <row r="12" ht="25" customHeight="1" spans="1:9">
      <c r="A12" s="19" t="s">
        <v>24</v>
      </c>
      <c r="B12" s="7" t="s">
        <v>25</v>
      </c>
      <c r="C12" s="8" t="s">
        <v>26</v>
      </c>
      <c r="D12" s="8" t="s">
        <v>27</v>
      </c>
      <c r="E12" s="11" t="s">
        <v>28</v>
      </c>
      <c r="F12" s="8" t="s">
        <v>29</v>
      </c>
      <c r="G12" s="7" t="s">
        <v>11</v>
      </c>
      <c r="H12" s="7" t="s">
        <v>13</v>
      </c>
      <c r="I12" s="7" t="s">
        <v>30</v>
      </c>
    </row>
    <row r="13" ht="30" customHeight="1" spans="1:9">
      <c r="A13" s="21"/>
      <c r="B13" s="7" t="s">
        <v>31</v>
      </c>
      <c r="C13" s="22" t="s">
        <v>32</v>
      </c>
      <c r="D13" s="23" t="s">
        <v>224</v>
      </c>
      <c r="E13" s="24" t="s">
        <v>37</v>
      </c>
      <c r="F13" s="24" t="s">
        <v>37</v>
      </c>
      <c r="G13" s="4">
        <v>15</v>
      </c>
      <c r="H13" s="4">
        <v>15</v>
      </c>
      <c r="I13" s="4"/>
    </row>
    <row r="14" ht="30" customHeight="1" spans="1:9">
      <c r="A14" s="21"/>
      <c r="B14" s="11"/>
      <c r="C14" s="22" t="s">
        <v>35</v>
      </c>
      <c r="D14" s="25" t="s">
        <v>225</v>
      </c>
      <c r="E14" s="24" t="s">
        <v>101</v>
      </c>
      <c r="F14" s="24" t="s">
        <v>101</v>
      </c>
      <c r="G14" s="4">
        <v>15</v>
      </c>
      <c r="H14" s="4">
        <v>15</v>
      </c>
      <c r="I14" s="4"/>
    </row>
    <row r="15" ht="30" customHeight="1" spans="1:9">
      <c r="A15" s="21"/>
      <c r="B15" s="11"/>
      <c r="C15" s="22" t="s">
        <v>40</v>
      </c>
      <c r="D15" s="26" t="s">
        <v>226</v>
      </c>
      <c r="E15" s="27" t="s">
        <v>204</v>
      </c>
      <c r="F15" s="27" t="s">
        <v>204</v>
      </c>
      <c r="G15" s="4">
        <v>10</v>
      </c>
      <c r="H15" s="4">
        <v>10</v>
      </c>
      <c r="I15" s="4"/>
    </row>
    <row r="16" ht="30" customHeight="1" spans="1:9">
      <c r="A16" s="21"/>
      <c r="B16" s="11"/>
      <c r="C16" s="22" t="s">
        <v>38</v>
      </c>
      <c r="D16" s="25" t="s">
        <v>227</v>
      </c>
      <c r="E16" s="24" t="s">
        <v>37</v>
      </c>
      <c r="F16" s="24" t="s">
        <v>37</v>
      </c>
      <c r="G16" s="4">
        <v>10</v>
      </c>
      <c r="H16" s="4">
        <v>10</v>
      </c>
      <c r="I16" s="4"/>
    </row>
    <row r="17" ht="30" customHeight="1" spans="1:9">
      <c r="A17" s="10"/>
      <c r="B17" s="19" t="s">
        <v>43</v>
      </c>
      <c r="C17" s="22" t="s">
        <v>44</v>
      </c>
      <c r="D17" s="26" t="s">
        <v>228</v>
      </c>
      <c r="E17" s="24" t="s">
        <v>101</v>
      </c>
      <c r="F17" s="24" t="s">
        <v>101</v>
      </c>
      <c r="G17" s="4">
        <v>10</v>
      </c>
      <c r="H17" s="4">
        <v>10</v>
      </c>
      <c r="I17" s="4"/>
    </row>
    <row r="18" ht="30" customHeight="1" spans="1:9">
      <c r="A18" s="10"/>
      <c r="B18" s="21"/>
      <c r="C18" s="22" t="s">
        <v>46</v>
      </c>
      <c r="D18" s="26" t="s">
        <v>229</v>
      </c>
      <c r="E18" s="24" t="s">
        <v>101</v>
      </c>
      <c r="F18" s="24" t="s">
        <v>101</v>
      </c>
      <c r="G18" s="4">
        <v>10</v>
      </c>
      <c r="H18" s="4">
        <v>10</v>
      </c>
      <c r="I18" s="4"/>
    </row>
    <row r="19" ht="30" customHeight="1" spans="1:9">
      <c r="A19" s="10"/>
      <c r="B19" s="21"/>
      <c r="C19" s="22" t="s">
        <v>51</v>
      </c>
      <c r="D19" s="26" t="s">
        <v>230</v>
      </c>
      <c r="E19" s="24" t="s">
        <v>101</v>
      </c>
      <c r="F19" s="24" t="s">
        <v>101</v>
      </c>
      <c r="G19" s="4">
        <v>10</v>
      </c>
      <c r="H19" s="4">
        <v>10</v>
      </c>
      <c r="I19" s="4"/>
    </row>
    <row r="20" ht="30" customHeight="1" spans="1:9">
      <c r="A20" s="10"/>
      <c r="B20" s="13"/>
      <c r="C20" s="22" t="s">
        <v>48</v>
      </c>
      <c r="D20" s="26" t="s">
        <v>231</v>
      </c>
      <c r="E20" s="24" t="s">
        <v>101</v>
      </c>
      <c r="F20" s="24" t="s">
        <v>101</v>
      </c>
      <c r="G20" s="4">
        <v>10</v>
      </c>
      <c r="H20" s="4">
        <v>10</v>
      </c>
      <c r="I20" s="4"/>
    </row>
    <row r="21" ht="30" customHeight="1" spans="1:9">
      <c r="A21" s="10"/>
      <c r="B21" s="8" t="s">
        <v>53</v>
      </c>
      <c r="C21" s="22" t="s">
        <v>54</v>
      </c>
      <c r="D21" s="26" t="s">
        <v>232</v>
      </c>
      <c r="E21" s="24" t="s">
        <v>101</v>
      </c>
      <c r="F21" s="24" t="s">
        <v>101</v>
      </c>
      <c r="G21" s="4">
        <v>10</v>
      </c>
      <c r="H21" s="4">
        <v>10</v>
      </c>
      <c r="I21" s="4"/>
    </row>
    <row r="22" ht="25" customHeight="1" spans="1:9">
      <c r="A22" s="28" t="s">
        <v>56</v>
      </c>
      <c r="B22" s="29"/>
      <c r="C22" s="30"/>
      <c r="D22" s="30"/>
      <c r="E22" s="30"/>
      <c r="F22" s="31"/>
      <c r="G22" s="31">
        <v>100</v>
      </c>
      <c r="H22" s="31">
        <v>100</v>
      </c>
      <c r="I22" s="4"/>
    </row>
  </sheetData>
  <mergeCells count="21">
    <mergeCell ref="A1:I1"/>
    <mergeCell ref="A2:I2"/>
    <mergeCell ref="A3:B3"/>
    <mergeCell ref="C3:I3"/>
    <mergeCell ref="A4:B4"/>
    <mergeCell ref="C4:E4"/>
    <mergeCell ref="G4:I4"/>
    <mergeCell ref="A5:B5"/>
    <mergeCell ref="A6:B6"/>
    <mergeCell ref="A7:B7"/>
    <mergeCell ref="A8:B8"/>
    <mergeCell ref="A9:B9"/>
    <mergeCell ref="B10:E10"/>
    <mergeCell ref="F10:I10"/>
    <mergeCell ref="B11:E11"/>
    <mergeCell ref="F11:I11"/>
    <mergeCell ref="A22:F22"/>
    <mergeCell ref="A10:A11"/>
    <mergeCell ref="A12:A21"/>
    <mergeCell ref="B13:B16"/>
    <mergeCell ref="B17:B20"/>
  </mergeCells>
  <pageMargins left="0.75" right="0.75" top="1" bottom="1" header="0.5" footer="0.5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workbookViewId="0">
      <selection activeCell="D15" sqref="D15"/>
    </sheetView>
  </sheetViews>
  <sheetFormatPr defaultColWidth="9" defaultRowHeight="13.5"/>
  <cols>
    <col min="2" max="2" width="8.375" customWidth="1"/>
    <col min="3" max="3" width="13.375" customWidth="1"/>
    <col min="4" max="4" width="11.125" customWidth="1"/>
    <col min="5" max="5" width="11.375" customWidth="1"/>
    <col min="6" max="6" width="10.25" customWidth="1"/>
    <col min="7" max="7" width="6.625" customWidth="1"/>
    <col min="8" max="8" width="7.75" customWidth="1"/>
    <col min="9" max="9" width="9" customWidth="1"/>
  </cols>
  <sheetData>
    <row r="1" ht="20.2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4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25" customHeight="1" spans="1:9">
      <c r="A3" s="3" t="s">
        <v>2</v>
      </c>
      <c r="B3" s="4"/>
      <c r="C3" s="3" t="s">
        <v>222</v>
      </c>
      <c r="D3" s="5"/>
      <c r="E3" s="5"/>
      <c r="F3" s="5"/>
      <c r="G3" s="5"/>
      <c r="H3" s="5"/>
      <c r="I3" s="4"/>
    </row>
    <row r="4" ht="25" customHeight="1" spans="1:9">
      <c r="A4" s="3" t="s">
        <v>4</v>
      </c>
      <c r="B4" s="4"/>
      <c r="C4" s="3" t="s">
        <v>5</v>
      </c>
      <c r="D4" s="5"/>
      <c r="E4" s="4"/>
      <c r="F4" s="3" t="s">
        <v>6</v>
      </c>
      <c r="G4" s="3" t="s">
        <v>5</v>
      </c>
      <c r="H4" s="5"/>
      <c r="I4" s="4"/>
    </row>
    <row r="5" ht="25" customHeight="1" spans="1:9">
      <c r="A5" s="6" t="s">
        <v>7</v>
      </c>
      <c r="B5" s="7"/>
      <c r="C5" s="8"/>
      <c r="D5" s="8" t="s">
        <v>8</v>
      </c>
      <c r="E5" s="9" t="s">
        <v>9</v>
      </c>
      <c r="F5" s="3" t="s">
        <v>10</v>
      </c>
      <c r="G5" s="3" t="s">
        <v>11</v>
      </c>
      <c r="H5" s="8" t="s">
        <v>12</v>
      </c>
      <c r="I5" s="32" t="s">
        <v>13</v>
      </c>
    </row>
    <row r="6" ht="25" customHeight="1" spans="1:9">
      <c r="A6" s="10" t="s">
        <v>14</v>
      </c>
      <c r="B6" s="11"/>
      <c r="C6" s="12" t="s">
        <v>15</v>
      </c>
      <c r="D6" s="13">
        <v>0</v>
      </c>
      <c r="E6" s="8">
        <v>115</v>
      </c>
      <c r="F6" s="3">
        <v>0</v>
      </c>
      <c r="G6" s="3">
        <v>10</v>
      </c>
      <c r="H6" s="14">
        <f>F6/E6</f>
        <v>0</v>
      </c>
      <c r="I6" s="33">
        <f>H6*10</f>
        <v>0</v>
      </c>
    </row>
    <row r="7" ht="25" customHeight="1" spans="1:9">
      <c r="A7" s="15"/>
      <c r="B7" s="16"/>
      <c r="C7" s="8" t="s">
        <v>16</v>
      </c>
      <c r="D7" s="13">
        <f t="shared" ref="D7:F7" si="0">D6</f>
        <v>0</v>
      </c>
      <c r="E7" s="8">
        <f t="shared" si="0"/>
        <v>115</v>
      </c>
      <c r="F7" s="3">
        <f t="shared" si="0"/>
        <v>0</v>
      </c>
      <c r="G7" s="3" t="s">
        <v>17</v>
      </c>
      <c r="H7" s="8"/>
      <c r="I7" s="32" t="s">
        <v>17</v>
      </c>
    </row>
    <row r="8" ht="25" customHeight="1" spans="1:9">
      <c r="A8" s="15"/>
      <c r="B8" s="16"/>
      <c r="C8" s="8" t="s">
        <v>18</v>
      </c>
      <c r="D8" s="13"/>
      <c r="E8" s="8"/>
      <c r="F8" s="3"/>
      <c r="G8" s="3" t="s">
        <v>17</v>
      </c>
      <c r="H8" s="8"/>
      <c r="I8" s="32" t="s">
        <v>17</v>
      </c>
    </row>
    <row r="9" ht="25" customHeight="1" spans="1:9">
      <c r="A9" s="17"/>
      <c r="B9" s="18"/>
      <c r="C9" s="8" t="s">
        <v>19</v>
      </c>
      <c r="D9" s="13"/>
      <c r="E9" s="8"/>
      <c r="F9" s="3"/>
      <c r="G9" s="3" t="s">
        <v>17</v>
      </c>
      <c r="H9" s="8"/>
      <c r="I9" s="32" t="s">
        <v>17</v>
      </c>
    </row>
    <row r="10" ht="23" customHeight="1" spans="1:9">
      <c r="A10" s="19" t="s">
        <v>20</v>
      </c>
      <c r="B10" s="3" t="s">
        <v>21</v>
      </c>
      <c r="C10" s="5"/>
      <c r="D10" s="5"/>
      <c r="E10" s="4"/>
      <c r="F10" s="3" t="s">
        <v>22</v>
      </c>
      <c r="G10" s="5"/>
      <c r="H10" s="5"/>
      <c r="I10" s="4"/>
    </row>
    <row r="11" ht="26" customHeight="1" spans="1:9">
      <c r="A11" s="13"/>
      <c r="B11" s="20" t="s">
        <v>223</v>
      </c>
      <c r="C11" s="5"/>
      <c r="D11" s="5"/>
      <c r="E11" s="4"/>
      <c r="F11" s="20" t="s">
        <v>223</v>
      </c>
      <c r="G11" s="5"/>
      <c r="H11" s="5"/>
      <c r="I11" s="4"/>
    </row>
    <row r="12" ht="25" customHeight="1" spans="1:9">
      <c r="A12" s="19" t="s">
        <v>24</v>
      </c>
      <c r="B12" s="7" t="s">
        <v>25</v>
      </c>
      <c r="C12" s="8" t="s">
        <v>26</v>
      </c>
      <c r="D12" s="8" t="s">
        <v>27</v>
      </c>
      <c r="E12" s="11" t="s">
        <v>28</v>
      </c>
      <c r="F12" s="8" t="s">
        <v>29</v>
      </c>
      <c r="G12" s="7" t="s">
        <v>11</v>
      </c>
      <c r="H12" s="7" t="s">
        <v>13</v>
      </c>
      <c r="I12" s="7" t="s">
        <v>30</v>
      </c>
    </row>
    <row r="13" ht="30" customHeight="1" spans="1:9">
      <c r="A13" s="21"/>
      <c r="B13" s="7" t="s">
        <v>31</v>
      </c>
      <c r="C13" s="22" t="s">
        <v>32</v>
      </c>
      <c r="D13" s="23" t="s">
        <v>224</v>
      </c>
      <c r="E13" s="24" t="s">
        <v>37</v>
      </c>
      <c r="F13" s="24" t="s">
        <v>37</v>
      </c>
      <c r="G13" s="4">
        <v>15</v>
      </c>
      <c r="H13" s="4">
        <v>15</v>
      </c>
      <c r="I13" s="4"/>
    </row>
    <row r="14" ht="30" customHeight="1" spans="1:9">
      <c r="A14" s="21"/>
      <c r="B14" s="11"/>
      <c r="C14" s="22" t="s">
        <v>35</v>
      </c>
      <c r="D14" s="25" t="s">
        <v>225</v>
      </c>
      <c r="E14" s="24" t="s">
        <v>101</v>
      </c>
      <c r="F14" s="24" t="s">
        <v>101</v>
      </c>
      <c r="G14" s="4">
        <v>15</v>
      </c>
      <c r="H14" s="4">
        <v>15</v>
      </c>
      <c r="I14" s="4"/>
    </row>
    <row r="15" ht="30" customHeight="1" spans="1:9">
      <c r="A15" s="21"/>
      <c r="B15" s="11"/>
      <c r="C15" s="22" t="s">
        <v>40</v>
      </c>
      <c r="D15" s="26" t="s">
        <v>226</v>
      </c>
      <c r="E15" s="27" t="s">
        <v>204</v>
      </c>
      <c r="F15" s="27" t="s">
        <v>204</v>
      </c>
      <c r="G15" s="4">
        <v>10</v>
      </c>
      <c r="H15" s="4">
        <v>10</v>
      </c>
      <c r="I15" s="4"/>
    </row>
    <row r="16" ht="30" customHeight="1" spans="1:9">
      <c r="A16" s="21"/>
      <c r="B16" s="11"/>
      <c r="C16" s="22" t="s">
        <v>38</v>
      </c>
      <c r="D16" s="25" t="s">
        <v>227</v>
      </c>
      <c r="E16" s="24" t="s">
        <v>37</v>
      </c>
      <c r="F16" s="24" t="s">
        <v>37</v>
      </c>
      <c r="G16" s="4">
        <v>10</v>
      </c>
      <c r="H16" s="4">
        <v>10</v>
      </c>
      <c r="I16" s="4"/>
    </row>
    <row r="17" ht="30" customHeight="1" spans="1:9">
      <c r="A17" s="10"/>
      <c r="B17" s="19" t="s">
        <v>43</v>
      </c>
      <c r="C17" s="22" t="s">
        <v>44</v>
      </c>
      <c r="D17" s="26" t="s">
        <v>228</v>
      </c>
      <c r="E17" s="24" t="s">
        <v>101</v>
      </c>
      <c r="F17" s="24" t="s">
        <v>101</v>
      </c>
      <c r="G17" s="4">
        <v>10</v>
      </c>
      <c r="H17" s="4">
        <v>10</v>
      </c>
      <c r="I17" s="4"/>
    </row>
    <row r="18" ht="30" customHeight="1" spans="1:9">
      <c r="A18" s="10"/>
      <c r="B18" s="21"/>
      <c r="C18" s="22" t="s">
        <v>46</v>
      </c>
      <c r="D18" s="26" t="s">
        <v>229</v>
      </c>
      <c r="E18" s="24" t="s">
        <v>101</v>
      </c>
      <c r="F18" s="24" t="s">
        <v>101</v>
      </c>
      <c r="G18" s="4">
        <v>10</v>
      </c>
      <c r="H18" s="4">
        <v>10</v>
      </c>
      <c r="I18" s="4"/>
    </row>
    <row r="19" ht="30" customHeight="1" spans="1:9">
      <c r="A19" s="10"/>
      <c r="B19" s="21"/>
      <c r="C19" s="22" t="s">
        <v>51</v>
      </c>
      <c r="D19" s="26" t="s">
        <v>230</v>
      </c>
      <c r="E19" s="24" t="s">
        <v>101</v>
      </c>
      <c r="F19" s="24" t="s">
        <v>101</v>
      </c>
      <c r="G19" s="4">
        <v>10</v>
      </c>
      <c r="H19" s="4">
        <v>10</v>
      </c>
      <c r="I19" s="4"/>
    </row>
    <row r="20" ht="30" customHeight="1" spans="1:9">
      <c r="A20" s="10"/>
      <c r="B20" s="13"/>
      <c r="C20" s="22" t="s">
        <v>48</v>
      </c>
      <c r="D20" s="26" t="s">
        <v>231</v>
      </c>
      <c r="E20" s="24" t="s">
        <v>101</v>
      </c>
      <c r="F20" s="24" t="s">
        <v>101</v>
      </c>
      <c r="G20" s="4">
        <v>10</v>
      </c>
      <c r="H20" s="4">
        <v>10</v>
      </c>
      <c r="I20" s="4"/>
    </row>
    <row r="21" ht="30" customHeight="1" spans="1:9">
      <c r="A21" s="10"/>
      <c r="B21" s="8" t="s">
        <v>53</v>
      </c>
      <c r="C21" s="22" t="s">
        <v>54</v>
      </c>
      <c r="D21" s="26" t="s">
        <v>232</v>
      </c>
      <c r="E21" s="24" t="s">
        <v>101</v>
      </c>
      <c r="F21" s="24" t="s">
        <v>101</v>
      </c>
      <c r="G21" s="4">
        <v>10</v>
      </c>
      <c r="H21" s="4">
        <v>10</v>
      </c>
      <c r="I21" s="4"/>
    </row>
    <row r="22" ht="25" customHeight="1" spans="1:9">
      <c r="A22" s="28" t="s">
        <v>56</v>
      </c>
      <c r="B22" s="29"/>
      <c r="C22" s="30"/>
      <c r="D22" s="30"/>
      <c r="E22" s="30"/>
      <c r="F22" s="31"/>
      <c r="G22" s="31">
        <v>100</v>
      </c>
      <c r="H22" s="31">
        <v>100</v>
      </c>
      <c r="I22" s="4"/>
    </row>
  </sheetData>
  <mergeCells count="21">
    <mergeCell ref="A1:I1"/>
    <mergeCell ref="A2:I2"/>
    <mergeCell ref="A3:B3"/>
    <mergeCell ref="C3:I3"/>
    <mergeCell ref="A4:B4"/>
    <mergeCell ref="C4:E4"/>
    <mergeCell ref="G4:I4"/>
    <mergeCell ref="A5:B5"/>
    <mergeCell ref="A6:B6"/>
    <mergeCell ref="A7:B7"/>
    <mergeCell ref="A8:B8"/>
    <mergeCell ref="A9:B9"/>
    <mergeCell ref="B10:E10"/>
    <mergeCell ref="F10:I10"/>
    <mergeCell ref="B11:E11"/>
    <mergeCell ref="F11:I11"/>
    <mergeCell ref="A22:F22"/>
    <mergeCell ref="A10:A11"/>
    <mergeCell ref="A12:A21"/>
    <mergeCell ref="B13:B16"/>
    <mergeCell ref="B17:B2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L9" sqref="L9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8.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68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0</v>
      </c>
      <c r="F6" s="4">
        <v>4</v>
      </c>
      <c r="G6" s="3">
        <v>4</v>
      </c>
      <c r="H6" s="3">
        <v>10</v>
      </c>
      <c r="I6" s="14">
        <f>G6/F6</f>
        <v>1</v>
      </c>
      <c r="J6" s="32">
        <f>I6*10</f>
        <v>10</v>
      </c>
    </row>
    <row r="7" ht="25" customHeight="1" spans="1:10">
      <c r="A7" s="15"/>
      <c r="B7" s="16"/>
      <c r="C7" s="3" t="s">
        <v>16</v>
      </c>
      <c r="D7" s="4"/>
      <c r="E7" s="32">
        <v>0</v>
      </c>
      <c r="F7" s="4">
        <f t="shared" ref="E7:G7" si="0">F6</f>
        <v>4</v>
      </c>
      <c r="G7" s="3">
        <f t="shared" si="0"/>
        <v>4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44" customHeight="1" spans="1:10">
      <c r="A11" s="13"/>
      <c r="B11" s="20" t="s">
        <v>69</v>
      </c>
      <c r="C11" s="5"/>
      <c r="D11" s="5"/>
      <c r="E11" s="5"/>
      <c r="F11" s="4"/>
      <c r="G11" s="20" t="s">
        <v>69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19" t="s">
        <v>26</v>
      </c>
      <c r="D12" s="3" t="s">
        <v>27</v>
      </c>
      <c r="E12" s="4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19" t="s">
        <v>32</v>
      </c>
      <c r="D13" s="40" t="s">
        <v>70</v>
      </c>
      <c r="E13" s="41"/>
      <c r="F13" s="38" t="s">
        <v>71</v>
      </c>
      <c r="G13" s="43" t="s">
        <v>71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19" t="s">
        <v>35</v>
      </c>
      <c r="D14" s="40" t="s">
        <v>72</v>
      </c>
      <c r="E14" s="41"/>
      <c r="F14" s="38" t="s">
        <v>73</v>
      </c>
      <c r="G14" s="43" t="s">
        <v>73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19" t="s">
        <v>40</v>
      </c>
      <c r="D15" s="40" t="s">
        <v>74</v>
      </c>
      <c r="E15" s="41"/>
      <c r="F15" s="38" t="s">
        <v>75</v>
      </c>
      <c r="G15" s="43" t="s">
        <v>75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19" t="s">
        <v>38</v>
      </c>
      <c r="D16" s="40" t="s">
        <v>76</v>
      </c>
      <c r="E16" s="41"/>
      <c r="F16" s="38" t="s">
        <v>73</v>
      </c>
      <c r="G16" s="43" t="s">
        <v>73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8" t="s">
        <v>44</v>
      </c>
      <c r="D17" s="40" t="s">
        <v>77</v>
      </c>
      <c r="E17" s="41"/>
      <c r="F17" s="38" t="s">
        <v>73</v>
      </c>
      <c r="G17" s="43" t="s">
        <v>73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13" t="s">
        <v>51</v>
      </c>
      <c r="D18" s="40" t="s">
        <v>78</v>
      </c>
      <c r="E18" s="41"/>
      <c r="F18" s="38" t="s">
        <v>37</v>
      </c>
      <c r="G18" s="43" t="s">
        <v>37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13" t="s">
        <v>46</v>
      </c>
      <c r="D19" s="40" t="s">
        <v>79</v>
      </c>
      <c r="E19" s="41"/>
      <c r="F19" s="44">
        <v>1</v>
      </c>
      <c r="G19" s="44">
        <v>1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13" t="s">
        <v>48</v>
      </c>
      <c r="D20" s="40" t="s">
        <v>80</v>
      </c>
      <c r="E20" s="41"/>
      <c r="F20" s="38" t="s">
        <v>37</v>
      </c>
      <c r="G20" s="43" t="s">
        <v>37</v>
      </c>
      <c r="H20" s="4">
        <v>10</v>
      </c>
      <c r="I20" s="4">
        <v>10</v>
      </c>
      <c r="J20" s="4"/>
    </row>
    <row r="21" ht="30" customHeight="1" spans="1:10">
      <c r="A21" s="10"/>
      <c r="B21" s="8" t="s">
        <v>53</v>
      </c>
      <c r="C21" s="7" t="s">
        <v>54</v>
      </c>
      <c r="D21" s="40" t="s">
        <v>55</v>
      </c>
      <c r="E21" s="41"/>
      <c r="F21" s="38" t="s">
        <v>37</v>
      </c>
      <c r="G21" s="43" t="s">
        <v>37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7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A22:G22"/>
    <mergeCell ref="A10:A11"/>
    <mergeCell ref="A12:A21"/>
    <mergeCell ref="B13:B16"/>
    <mergeCell ref="B17:B20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M7" sqref="M7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16.12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81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12.75</v>
      </c>
      <c r="F6" s="4">
        <v>12.75</v>
      </c>
      <c r="G6" s="3">
        <v>0</v>
      </c>
      <c r="H6" s="3">
        <v>10</v>
      </c>
      <c r="I6" s="14">
        <f>G6/F6</f>
        <v>0</v>
      </c>
      <c r="J6" s="32">
        <f>I6*10</f>
        <v>0</v>
      </c>
    </row>
    <row r="7" ht="25" customHeight="1" spans="1:10">
      <c r="A7" s="15"/>
      <c r="B7" s="16"/>
      <c r="C7" s="3" t="s">
        <v>16</v>
      </c>
      <c r="D7" s="4"/>
      <c r="E7" s="32">
        <f t="shared" ref="E7:G7" si="0">E6</f>
        <v>12.75</v>
      </c>
      <c r="F7" s="4">
        <f t="shared" si="0"/>
        <v>12.75</v>
      </c>
      <c r="G7" s="3">
        <f t="shared" si="0"/>
        <v>0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39" customHeight="1" spans="1:10">
      <c r="A11" s="13"/>
      <c r="B11" s="20" t="s">
        <v>82</v>
      </c>
      <c r="C11" s="5"/>
      <c r="D11" s="5"/>
      <c r="E11" s="5"/>
      <c r="F11" s="4"/>
      <c r="G11" s="20" t="s">
        <v>82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19" t="s">
        <v>26</v>
      </c>
      <c r="D12" s="3" t="s">
        <v>27</v>
      </c>
      <c r="E12" s="4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19" t="s">
        <v>32</v>
      </c>
      <c r="D13" s="40" t="s">
        <v>59</v>
      </c>
      <c r="E13" s="41"/>
      <c r="F13" s="38" t="s">
        <v>83</v>
      </c>
      <c r="G13" s="43" t="s">
        <v>83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19" t="s">
        <v>35</v>
      </c>
      <c r="D14" s="40" t="s">
        <v>84</v>
      </c>
      <c r="E14" s="41"/>
      <c r="F14" s="38" t="s">
        <v>37</v>
      </c>
      <c r="G14" s="43" t="s">
        <v>37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19" t="s">
        <v>38</v>
      </c>
      <c r="D15" s="40" t="s">
        <v>85</v>
      </c>
      <c r="E15" s="41"/>
      <c r="F15" s="38" t="s">
        <v>86</v>
      </c>
      <c r="G15" s="38" t="s">
        <v>86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19" t="s">
        <v>40</v>
      </c>
      <c r="D16" s="40" t="s">
        <v>87</v>
      </c>
      <c r="E16" s="41"/>
      <c r="F16" s="38" t="s">
        <v>37</v>
      </c>
      <c r="G16" s="43" t="s">
        <v>37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8" t="s">
        <v>44</v>
      </c>
      <c r="D17" s="40" t="s">
        <v>88</v>
      </c>
      <c r="E17" s="41"/>
      <c r="F17" s="38" t="s">
        <v>37</v>
      </c>
      <c r="G17" s="43" t="s">
        <v>37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13" t="s">
        <v>46</v>
      </c>
      <c r="D18" s="40" t="s">
        <v>89</v>
      </c>
      <c r="E18" s="41"/>
      <c r="F18" s="38" t="s">
        <v>37</v>
      </c>
      <c r="G18" s="43" t="s">
        <v>37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13" t="s">
        <v>51</v>
      </c>
      <c r="D19" s="40" t="s">
        <v>90</v>
      </c>
      <c r="E19" s="41"/>
      <c r="F19" s="38" t="s">
        <v>37</v>
      </c>
      <c r="G19" s="43" t="s">
        <v>37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13" t="s">
        <v>48</v>
      </c>
      <c r="D20" s="40" t="s">
        <v>67</v>
      </c>
      <c r="E20" s="41"/>
      <c r="F20" s="38" t="s">
        <v>37</v>
      </c>
      <c r="G20" s="43" t="s">
        <v>37</v>
      </c>
      <c r="H20" s="4">
        <v>10</v>
      </c>
      <c r="I20" s="4">
        <v>10</v>
      </c>
      <c r="J20" s="4"/>
    </row>
    <row r="21" ht="30" customHeight="1" spans="1:10">
      <c r="A21" s="10"/>
      <c r="B21" s="8" t="s">
        <v>53</v>
      </c>
      <c r="C21" s="4" t="s">
        <v>54</v>
      </c>
      <c r="D21" s="40" t="s">
        <v>55</v>
      </c>
      <c r="E21" s="41"/>
      <c r="F21" s="38" t="s">
        <v>37</v>
      </c>
      <c r="G21" s="43" t="s">
        <v>37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29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7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A22:G22"/>
    <mergeCell ref="A10:A11"/>
    <mergeCell ref="A12:A21"/>
    <mergeCell ref="B13:B16"/>
    <mergeCell ref="B17:B20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L8" sqref="L8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8.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91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33.9</v>
      </c>
      <c r="F6" s="4">
        <v>33.9</v>
      </c>
      <c r="G6" s="3">
        <v>0</v>
      </c>
      <c r="H6" s="3">
        <v>10</v>
      </c>
      <c r="I6" s="14">
        <f>G6/F6</f>
        <v>0</v>
      </c>
      <c r="J6" s="32">
        <f>I6*10</f>
        <v>0</v>
      </c>
    </row>
    <row r="7" ht="25" customHeight="1" spans="1:10">
      <c r="A7" s="15"/>
      <c r="B7" s="16"/>
      <c r="C7" s="3" t="s">
        <v>16</v>
      </c>
      <c r="D7" s="4"/>
      <c r="E7" s="32">
        <f t="shared" ref="E7:G7" si="0">E6</f>
        <v>33.9</v>
      </c>
      <c r="F7" s="4">
        <f t="shared" si="0"/>
        <v>33.9</v>
      </c>
      <c r="G7" s="3">
        <f t="shared" si="0"/>
        <v>0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42" customHeight="1" spans="1:10">
      <c r="A11" s="13"/>
      <c r="B11" s="20" t="s">
        <v>92</v>
      </c>
      <c r="C11" s="5"/>
      <c r="D11" s="5"/>
      <c r="E11" s="5"/>
      <c r="F11" s="4"/>
      <c r="G11" s="20" t="s">
        <v>92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19" t="s">
        <v>26</v>
      </c>
      <c r="D12" s="3" t="s">
        <v>27</v>
      </c>
      <c r="E12" s="4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19" t="s">
        <v>32</v>
      </c>
      <c r="D13" s="40" t="s">
        <v>93</v>
      </c>
      <c r="E13" s="41"/>
      <c r="F13" s="38" t="s">
        <v>94</v>
      </c>
      <c r="G13" s="43" t="s">
        <v>94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19" t="s">
        <v>35</v>
      </c>
      <c r="D14" s="40" t="s">
        <v>95</v>
      </c>
      <c r="E14" s="41"/>
      <c r="F14" s="38" t="s">
        <v>37</v>
      </c>
      <c r="G14" s="43" t="s">
        <v>37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19" t="s">
        <v>38</v>
      </c>
      <c r="D15" s="40" t="s">
        <v>85</v>
      </c>
      <c r="E15" s="41"/>
      <c r="F15" s="38" t="s">
        <v>96</v>
      </c>
      <c r="G15" s="38" t="s">
        <v>96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19" t="s">
        <v>40</v>
      </c>
      <c r="D16" s="40" t="s">
        <v>97</v>
      </c>
      <c r="E16" s="41"/>
      <c r="F16" s="38" t="s">
        <v>98</v>
      </c>
      <c r="G16" s="43" t="s">
        <v>98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8" t="s">
        <v>46</v>
      </c>
      <c r="D17" s="40" t="s">
        <v>99</v>
      </c>
      <c r="E17" s="41"/>
      <c r="F17" s="38" t="s">
        <v>37</v>
      </c>
      <c r="G17" s="43" t="s">
        <v>37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13" t="s">
        <v>51</v>
      </c>
      <c r="D18" s="40" t="s">
        <v>100</v>
      </c>
      <c r="E18" s="41"/>
      <c r="F18" s="38" t="s">
        <v>101</v>
      </c>
      <c r="G18" s="43" t="s">
        <v>101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8" t="s">
        <v>44</v>
      </c>
      <c r="D19" s="40" t="s">
        <v>85</v>
      </c>
      <c r="E19" s="41"/>
      <c r="F19" s="38" t="s">
        <v>96</v>
      </c>
      <c r="G19" s="38" t="s">
        <v>96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13" t="s">
        <v>48</v>
      </c>
      <c r="D20" s="40" t="s">
        <v>102</v>
      </c>
      <c r="E20" s="41"/>
      <c r="F20" s="38" t="s">
        <v>37</v>
      </c>
      <c r="G20" s="43" t="s">
        <v>37</v>
      </c>
      <c r="H20" s="4">
        <v>10</v>
      </c>
      <c r="I20" s="4">
        <v>10</v>
      </c>
      <c r="J20" s="4"/>
    </row>
    <row r="21" ht="30" customHeight="1" spans="1:10">
      <c r="A21" s="10"/>
      <c r="B21" s="8" t="s">
        <v>53</v>
      </c>
      <c r="C21" s="7" t="s">
        <v>54</v>
      </c>
      <c r="D21" s="40" t="s">
        <v>55</v>
      </c>
      <c r="E21" s="41"/>
      <c r="F21" s="38" t="s">
        <v>37</v>
      </c>
      <c r="G21" s="43" t="s">
        <v>37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7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A22:G22"/>
    <mergeCell ref="A10:A11"/>
    <mergeCell ref="A12:A21"/>
    <mergeCell ref="B13:B16"/>
    <mergeCell ref="B17:B20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N7" sqref="N7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8.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103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0</v>
      </c>
      <c r="F6" s="4">
        <v>14</v>
      </c>
      <c r="G6" s="3">
        <v>14</v>
      </c>
      <c r="H6" s="3">
        <v>10</v>
      </c>
      <c r="I6" s="14">
        <f>G6/F6</f>
        <v>1</v>
      </c>
      <c r="J6" s="32">
        <f>I6*10</f>
        <v>10</v>
      </c>
    </row>
    <row r="7" ht="25" customHeight="1" spans="1:10">
      <c r="A7" s="15"/>
      <c r="B7" s="16"/>
      <c r="C7" s="3" t="s">
        <v>16</v>
      </c>
      <c r="D7" s="4"/>
      <c r="E7" s="32">
        <v>0</v>
      </c>
      <c r="F7" s="4">
        <f>F6</f>
        <v>14</v>
      </c>
      <c r="G7" s="3">
        <f>G6</f>
        <v>14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26" customHeight="1" spans="1:10">
      <c r="A11" s="13"/>
      <c r="B11" s="20" t="s">
        <v>104</v>
      </c>
      <c r="C11" s="5"/>
      <c r="D11" s="5"/>
      <c r="E11" s="5"/>
      <c r="F11" s="4"/>
      <c r="G11" s="20" t="s">
        <v>104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19" t="s">
        <v>26</v>
      </c>
      <c r="D12" s="3" t="s">
        <v>27</v>
      </c>
      <c r="E12" s="4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19" t="s">
        <v>35</v>
      </c>
      <c r="D13" s="40" t="s">
        <v>105</v>
      </c>
      <c r="E13" s="41"/>
      <c r="F13" s="38" t="s">
        <v>37</v>
      </c>
      <c r="G13" s="43" t="s">
        <v>37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19" t="s">
        <v>40</v>
      </c>
      <c r="D14" s="40" t="s">
        <v>105</v>
      </c>
      <c r="E14" s="41"/>
      <c r="F14" s="38" t="s">
        <v>37</v>
      </c>
      <c r="G14" s="43" t="s">
        <v>37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19" t="s">
        <v>32</v>
      </c>
      <c r="D15" s="40" t="s">
        <v>85</v>
      </c>
      <c r="E15" s="41"/>
      <c r="F15" s="38" t="s">
        <v>106</v>
      </c>
      <c r="G15" s="38" t="s">
        <v>106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19" t="s">
        <v>38</v>
      </c>
      <c r="D16" s="40" t="s">
        <v>107</v>
      </c>
      <c r="E16" s="41"/>
      <c r="F16" s="38" t="s">
        <v>108</v>
      </c>
      <c r="G16" s="43" t="s">
        <v>108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8" t="s">
        <v>44</v>
      </c>
      <c r="D17" s="40" t="s">
        <v>109</v>
      </c>
      <c r="E17" s="41"/>
      <c r="F17" s="38" t="s">
        <v>37</v>
      </c>
      <c r="G17" s="43" t="s">
        <v>37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13" t="s">
        <v>46</v>
      </c>
      <c r="D18" s="40" t="s">
        <v>110</v>
      </c>
      <c r="E18" s="41"/>
      <c r="F18" s="38" t="s">
        <v>37</v>
      </c>
      <c r="G18" s="43" t="s">
        <v>37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13" t="s">
        <v>51</v>
      </c>
      <c r="D19" s="40" t="s">
        <v>100</v>
      </c>
      <c r="E19" s="41"/>
      <c r="F19" s="38" t="s">
        <v>101</v>
      </c>
      <c r="G19" s="43" t="s">
        <v>101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13" t="s">
        <v>48</v>
      </c>
      <c r="D20" s="40" t="s">
        <v>111</v>
      </c>
      <c r="E20" s="41"/>
      <c r="F20" s="38" t="s">
        <v>37</v>
      </c>
      <c r="G20" s="43" t="s">
        <v>37</v>
      </c>
      <c r="H20" s="4">
        <v>10</v>
      </c>
      <c r="I20" s="4">
        <v>10</v>
      </c>
      <c r="J20" s="4"/>
    </row>
    <row r="21" ht="30" customHeight="1" spans="1:10">
      <c r="A21" s="10"/>
      <c r="B21" s="8" t="s">
        <v>53</v>
      </c>
      <c r="C21" s="7" t="s">
        <v>54</v>
      </c>
      <c r="D21" s="40" t="s">
        <v>55</v>
      </c>
      <c r="E21" s="41"/>
      <c r="F21" s="38" t="s">
        <v>37</v>
      </c>
      <c r="G21" s="43" t="s">
        <v>37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7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A22:G22"/>
    <mergeCell ref="A10:A11"/>
    <mergeCell ref="A12:A21"/>
    <mergeCell ref="B13:B16"/>
    <mergeCell ref="B17:B20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N7" sqref="N7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8.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103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0</v>
      </c>
      <c r="F6" s="4">
        <v>14</v>
      </c>
      <c r="G6" s="3">
        <v>0</v>
      </c>
      <c r="H6" s="3">
        <v>10</v>
      </c>
      <c r="I6" s="14">
        <f>G6/F6</f>
        <v>0</v>
      </c>
      <c r="J6" s="32">
        <f>I6*10</f>
        <v>0</v>
      </c>
    </row>
    <row r="7" ht="25" customHeight="1" spans="1:10">
      <c r="A7" s="15"/>
      <c r="B7" s="16"/>
      <c r="C7" s="3" t="s">
        <v>16</v>
      </c>
      <c r="D7" s="4"/>
      <c r="E7" s="32">
        <v>0</v>
      </c>
      <c r="F7" s="4">
        <f>F6</f>
        <v>14</v>
      </c>
      <c r="G7" s="3">
        <f>G6</f>
        <v>0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26" customHeight="1" spans="1:10">
      <c r="A11" s="13"/>
      <c r="B11" s="20" t="s">
        <v>104</v>
      </c>
      <c r="C11" s="5"/>
      <c r="D11" s="5"/>
      <c r="E11" s="5"/>
      <c r="F11" s="4"/>
      <c r="G11" s="20" t="s">
        <v>104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19" t="s">
        <v>26</v>
      </c>
      <c r="D12" s="3" t="s">
        <v>27</v>
      </c>
      <c r="E12" s="4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19" t="s">
        <v>35</v>
      </c>
      <c r="D13" s="40" t="s">
        <v>105</v>
      </c>
      <c r="E13" s="41"/>
      <c r="F13" s="38" t="s">
        <v>37</v>
      </c>
      <c r="G13" s="43" t="s">
        <v>37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19" t="s">
        <v>40</v>
      </c>
      <c r="D14" s="40" t="s">
        <v>105</v>
      </c>
      <c r="E14" s="41"/>
      <c r="F14" s="38" t="s">
        <v>37</v>
      </c>
      <c r="G14" s="43" t="s">
        <v>37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19" t="s">
        <v>32</v>
      </c>
      <c r="D15" s="40" t="s">
        <v>85</v>
      </c>
      <c r="E15" s="41"/>
      <c r="F15" s="38" t="s">
        <v>106</v>
      </c>
      <c r="G15" s="38" t="s">
        <v>106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19" t="s">
        <v>38</v>
      </c>
      <c r="D16" s="40" t="s">
        <v>107</v>
      </c>
      <c r="E16" s="41"/>
      <c r="F16" s="38" t="s">
        <v>108</v>
      </c>
      <c r="G16" s="43" t="s">
        <v>108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8" t="s">
        <v>44</v>
      </c>
      <c r="D17" s="40" t="s">
        <v>109</v>
      </c>
      <c r="E17" s="41"/>
      <c r="F17" s="38" t="s">
        <v>37</v>
      </c>
      <c r="G17" s="43" t="s">
        <v>37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13" t="s">
        <v>46</v>
      </c>
      <c r="D18" s="40" t="s">
        <v>110</v>
      </c>
      <c r="E18" s="41"/>
      <c r="F18" s="38" t="s">
        <v>37</v>
      </c>
      <c r="G18" s="43" t="s">
        <v>37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13" t="s">
        <v>51</v>
      </c>
      <c r="D19" s="40" t="s">
        <v>100</v>
      </c>
      <c r="E19" s="41"/>
      <c r="F19" s="38" t="s">
        <v>101</v>
      </c>
      <c r="G19" s="43" t="s">
        <v>101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13" t="s">
        <v>48</v>
      </c>
      <c r="D20" s="40" t="s">
        <v>111</v>
      </c>
      <c r="E20" s="41"/>
      <c r="F20" s="38" t="s">
        <v>37</v>
      </c>
      <c r="G20" s="43" t="s">
        <v>37</v>
      </c>
      <c r="H20" s="4">
        <v>10</v>
      </c>
      <c r="I20" s="4">
        <v>10</v>
      </c>
      <c r="J20" s="4"/>
    </row>
    <row r="21" ht="30" customHeight="1" spans="1:10">
      <c r="A21" s="10"/>
      <c r="B21" s="8" t="s">
        <v>53</v>
      </c>
      <c r="C21" s="7" t="s">
        <v>54</v>
      </c>
      <c r="D21" s="40" t="s">
        <v>55</v>
      </c>
      <c r="E21" s="41"/>
      <c r="F21" s="38" t="s">
        <v>37</v>
      </c>
      <c r="G21" s="43" t="s">
        <v>37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7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A22:G22"/>
    <mergeCell ref="A10:A11"/>
    <mergeCell ref="A12:A21"/>
    <mergeCell ref="B13:B16"/>
    <mergeCell ref="B17:B20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L10" sqref="L10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8.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112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5</v>
      </c>
      <c r="F6" s="4">
        <v>5</v>
      </c>
      <c r="G6" s="3">
        <v>0</v>
      </c>
      <c r="H6" s="3">
        <v>10</v>
      </c>
      <c r="I6" s="14">
        <f>G6/F6</f>
        <v>0</v>
      </c>
      <c r="J6" s="33">
        <f>I6*10</f>
        <v>0</v>
      </c>
    </row>
    <row r="7" ht="25" customHeight="1" spans="1:10">
      <c r="A7" s="15"/>
      <c r="B7" s="16"/>
      <c r="C7" s="3" t="s">
        <v>16</v>
      </c>
      <c r="D7" s="4"/>
      <c r="E7" s="32">
        <f t="shared" ref="E7:G7" si="0">E6</f>
        <v>5</v>
      </c>
      <c r="F7" s="4">
        <f t="shared" si="0"/>
        <v>5</v>
      </c>
      <c r="G7" s="3">
        <f t="shared" si="0"/>
        <v>0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37" customHeight="1" spans="1:10">
      <c r="A11" s="13"/>
      <c r="B11" s="20" t="s">
        <v>113</v>
      </c>
      <c r="C11" s="5"/>
      <c r="D11" s="5"/>
      <c r="E11" s="5"/>
      <c r="F11" s="4"/>
      <c r="G11" s="20" t="s">
        <v>113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19" t="s">
        <v>26</v>
      </c>
      <c r="D12" s="3" t="s">
        <v>27</v>
      </c>
      <c r="E12" s="4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19" t="s">
        <v>35</v>
      </c>
      <c r="D13" s="40" t="s">
        <v>114</v>
      </c>
      <c r="E13" s="41"/>
      <c r="F13" s="38" t="s">
        <v>115</v>
      </c>
      <c r="G13" s="43" t="s">
        <v>115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19" t="s">
        <v>40</v>
      </c>
      <c r="D14" s="40" t="s">
        <v>116</v>
      </c>
      <c r="E14" s="41"/>
      <c r="F14" s="38" t="s">
        <v>37</v>
      </c>
      <c r="G14" s="43" t="s">
        <v>37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19" t="s">
        <v>32</v>
      </c>
      <c r="D15" s="40" t="s">
        <v>85</v>
      </c>
      <c r="E15" s="41"/>
      <c r="F15" s="38" t="s">
        <v>117</v>
      </c>
      <c r="G15" s="38" t="s">
        <v>117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19" t="s">
        <v>38</v>
      </c>
      <c r="D16" s="40" t="s">
        <v>118</v>
      </c>
      <c r="E16" s="41"/>
      <c r="F16" s="38" t="s">
        <v>37</v>
      </c>
      <c r="G16" s="43" t="s">
        <v>37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8" t="s">
        <v>44</v>
      </c>
      <c r="D17" s="40" t="s">
        <v>119</v>
      </c>
      <c r="E17" s="41"/>
      <c r="F17" s="38" t="s">
        <v>101</v>
      </c>
      <c r="G17" s="43" t="s">
        <v>101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13" t="s">
        <v>46</v>
      </c>
      <c r="D18" s="40" t="s">
        <v>120</v>
      </c>
      <c r="E18" s="41"/>
      <c r="F18" s="38" t="s">
        <v>121</v>
      </c>
      <c r="G18" s="43" t="s">
        <v>121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13" t="s">
        <v>51</v>
      </c>
      <c r="D19" s="40" t="s">
        <v>122</v>
      </c>
      <c r="E19" s="41"/>
      <c r="F19" s="38" t="s">
        <v>101</v>
      </c>
      <c r="G19" s="43" t="s">
        <v>101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13" t="s">
        <v>48</v>
      </c>
      <c r="D20" s="40" t="s">
        <v>123</v>
      </c>
      <c r="E20" s="41"/>
      <c r="F20" s="38" t="s">
        <v>124</v>
      </c>
      <c r="G20" s="43" t="s">
        <v>124</v>
      </c>
      <c r="H20" s="4">
        <v>10</v>
      </c>
      <c r="I20" s="4">
        <v>10</v>
      </c>
      <c r="J20" s="4"/>
    </row>
    <row r="21" ht="30" customHeight="1" spans="1:10">
      <c r="A21" s="10"/>
      <c r="B21" s="21" t="s">
        <v>53</v>
      </c>
      <c r="C21" s="9" t="s">
        <v>54</v>
      </c>
      <c r="D21" s="40" t="s">
        <v>55</v>
      </c>
      <c r="E21" s="41"/>
      <c r="F21" s="38" t="s">
        <v>37</v>
      </c>
      <c r="G21" s="43" t="s">
        <v>37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7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A22:G22"/>
    <mergeCell ref="A10:A11"/>
    <mergeCell ref="A12:A21"/>
    <mergeCell ref="B13:B16"/>
    <mergeCell ref="B17:B20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Q16" sqref="Q16"/>
    </sheetView>
  </sheetViews>
  <sheetFormatPr defaultColWidth="9" defaultRowHeight="13.5"/>
  <cols>
    <col min="2" max="2" width="8.375" customWidth="1"/>
    <col min="3" max="3" width="7.375" customWidth="1"/>
    <col min="4" max="4" width="5.75" customWidth="1"/>
    <col min="5" max="5" width="8.5" customWidth="1"/>
    <col min="6" max="6" width="11.375" customWidth="1"/>
    <col min="7" max="7" width="10.25" customWidth="1"/>
    <col min="8" max="8" width="6.625" customWidth="1"/>
    <col min="9" max="9" width="7.75" customWidth="1"/>
    <col min="10" max="10" width="9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 t="s">
        <v>2</v>
      </c>
      <c r="B3" s="4"/>
      <c r="C3" s="3" t="s">
        <v>125</v>
      </c>
      <c r="D3" s="5"/>
      <c r="E3" s="5"/>
      <c r="F3" s="5"/>
      <c r="G3" s="5"/>
      <c r="H3" s="5"/>
      <c r="I3" s="5"/>
      <c r="J3" s="4"/>
    </row>
    <row r="4" ht="25" customHeight="1" spans="1:10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3" t="s">
        <v>5</v>
      </c>
      <c r="I4" s="5"/>
      <c r="J4" s="4"/>
    </row>
    <row r="5" ht="25" customHeight="1" spans="1:10">
      <c r="A5" s="6" t="s">
        <v>7</v>
      </c>
      <c r="B5" s="7"/>
      <c r="C5" s="3"/>
      <c r="D5" s="4"/>
      <c r="E5" s="32" t="s">
        <v>8</v>
      </c>
      <c r="F5" s="34" t="s">
        <v>9</v>
      </c>
      <c r="G5" s="3" t="s">
        <v>10</v>
      </c>
      <c r="H5" s="3" t="s">
        <v>11</v>
      </c>
      <c r="I5" s="8" t="s">
        <v>12</v>
      </c>
      <c r="J5" s="32" t="s">
        <v>13</v>
      </c>
    </row>
    <row r="6" ht="25" customHeight="1" spans="1:10">
      <c r="A6" s="10" t="s">
        <v>14</v>
      </c>
      <c r="B6" s="11"/>
      <c r="C6" s="35" t="s">
        <v>15</v>
      </c>
      <c r="D6" s="36"/>
      <c r="E6" s="32">
        <v>15</v>
      </c>
      <c r="F6" s="4">
        <v>15</v>
      </c>
      <c r="G6" s="3">
        <v>0</v>
      </c>
      <c r="H6" s="3">
        <v>10</v>
      </c>
      <c r="I6" s="14">
        <f>G6/F6</f>
        <v>0</v>
      </c>
      <c r="J6" s="32">
        <f>I6*10</f>
        <v>0</v>
      </c>
    </row>
    <row r="7" ht="25" customHeight="1" spans="1:10">
      <c r="A7" s="15"/>
      <c r="B7" s="16"/>
      <c r="C7" s="3" t="s">
        <v>16</v>
      </c>
      <c r="D7" s="4"/>
      <c r="E7" s="32">
        <f t="shared" ref="E7:G7" si="0">E6</f>
        <v>15</v>
      </c>
      <c r="F7" s="4">
        <f t="shared" si="0"/>
        <v>15</v>
      </c>
      <c r="G7" s="3">
        <f t="shared" si="0"/>
        <v>0</v>
      </c>
      <c r="H7" s="3" t="s">
        <v>17</v>
      </c>
      <c r="I7" s="8"/>
      <c r="J7" s="32" t="s">
        <v>17</v>
      </c>
    </row>
    <row r="8" ht="25" customHeight="1" spans="1:10">
      <c r="A8" s="15"/>
      <c r="B8" s="16"/>
      <c r="C8" s="3" t="s">
        <v>18</v>
      </c>
      <c r="D8" s="4"/>
      <c r="E8" s="32"/>
      <c r="F8" s="4"/>
      <c r="G8" s="3"/>
      <c r="H8" s="3" t="s">
        <v>17</v>
      </c>
      <c r="I8" s="8"/>
      <c r="J8" s="32" t="s">
        <v>17</v>
      </c>
    </row>
    <row r="9" ht="25" customHeight="1" spans="1:10">
      <c r="A9" s="17"/>
      <c r="B9" s="18"/>
      <c r="C9" s="3" t="s">
        <v>19</v>
      </c>
      <c r="D9" s="4"/>
      <c r="E9" s="32"/>
      <c r="F9" s="4"/>
      <c r="G9" s="3"/>
      <c r="H9" s="3" t="s">
        <v>17</v>
      </c>
      <c r="I9" s="8"/>
      <c r="J9" s="32" t="s">
        <v>17</v>
      </c>
    </row>
    <row r="10" ht="23" customHeight="1" spans="1:10">
      <c r="A10" s="19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4"/>
    </row>
    <row r="11" ht="45" customHeight="1" spans="1:10">
      <c r="A11" s="13"/>
      <c r="B11" s="20" t="s">
        <v>126</v>
      </c>
      <c r="C11" s="5"/>
      <c r="D11" s="5"/>
      <c r="E11" s="5"/>
      <c r="F11" s="4"/>
      <c r="G11" s="20" t="s">
        <v>126</v>
      </c>
      <c r="H11" s="5"/>
      <c r="I11" s="5"/>
      <c r="J11" s="4"/>
    </row>
    <row r="12" ht="25" customHeight="1" spans="1:10">
      <c r="A12" s="19" t="s">
        <v>24</v>
      </c>
      <c r="B12" s="7" t="s">
        <v>25</v>
      </c>
      <c r="C12" s="19" t="s">
        <v>26</v>
      </c>
      <c r="D12" s="3" t="s">
        <v>27</v>
      </c>
      <c r="E12" s="4"/>
      <c r="F12" s="11" t="s">
        <v>28</v>
      </c>
      <c r="G12" s="8" t="s">
        <v>29</v>
      </c>
      <c r="H12" s="7" t="s">
        <v>11</v>
      </c>
      <c r="I12" s="7" t="s">
        <v>13</v>
      </c>
      <c r="J12" s="7" t="s">
        <v>30</v>
      </c>
    </row>
    <row r="13" ht="30" customHeight="1" spans="1:10">
      <c r="A13" s="21"/>
      <c r="B13" s="7" t="s">
        <v>31</v>
      </c>
      <c r="C13" s="19" t="s">
        <v>35</v>
      </c>
      <c r="D13" s="40" t="s">
        <v>127</v>
      </c>
      <c r="E13" s="41"/>
      <c r="F13" s="38" t="s">
        <v>101</v>
      </c>
      <c r="G13" s="43" t="s">
        <v>101</v>
      </c>
      <c r="H13" s="4">
        <v>15</v>
      </c>
      <c r="I13" s="4">
        <v>15</v>
      </c>
      <c r="J13" s="4"/>
    </row>
    <row r="14" ht="30" customHeight="1" spans="1:10">
      <c r="A14" s="21"/>
      <c r="B14" s="11"/>
      <c r="C14" s="19" t="s">
        <v>40</v>
      </c>
      <c r="D14" s="40" t="s">
        <v>128</v>
      </c>
      <c r="E14" s="41"/>
      <c r="F14" s="38" t="s">
        <v>98</v>
      </c>
      <c r="G14" s="43" t="s">
        <v>98</v>
      </c>
      <c r="H14" s="4">
        <v>15</v>
      </c>
      <c r="I14" s="4">
        <v>15</v>
      </c>
      <c r="J14" s="4"/>
    </row>
    <row r="15" ht="30" customHeight="1" spans="1:10">
      <c r="A15" s="21"/>
      <c r="B15" s="11"/>
      <c r="C15" s="19" t="s">
        <v>32</v>
      </c>
      <c r="D15" s="40" t="s">
        <v>85</v>
      </c>
      <c r="E15" s="41"/>
      <c r="F15" s="38" t="s">
        <v>129</v>
      </c>
      <c r="G15" s="38" t="s">
        <v>129</v>
      </c>
      <c r="H15" s="4">
        <v>10</v>
      </c>
      <c r="I15" s="4">
        <v>10</v>
      </c>
      <c r="J15" s="4"/>
    </row>
    <row r="16" ht="30" customHeight="1" spans="1:10">
      <c r="A16" s="21"/>
      <c r="B16" s="11"/>
      <c r="C16" s="19" t="s">
        <v>38</v>
      </c>
      <c r="D16" s="40" t="s">
        <v>130</v>
      </c>
      <c r="E16" s="41"/>
      <c r="F16" s="38" t="s">
        <v>131</v>
      </c>
      <c r="G16" s="43" t="s">
        <v>131</v>
      </c>
      <c r="H16" s="4">
        <v>10</v>
      </c>
      <c r="I16" s="4">
        <v>10</v>
      </c>
      <c r="J16" s="4"/>
    </row>
    <row r="17" ht="30" customHeight="1" spans="1:10">
      <c r="A17" s="10"/>
      <c r="B17" s="19" t="s">
        <v>43</v>
      </c>
      <c r="C17" s="8" t="s">
        <v>44</v>
      </c>
      <c r="D17" s="40" t="s">
        <v>132</v>
      </c>
      <c r="E17" s="41"/>
      <c r="F17" s="38" t="s">
        <v>101</v>
      </c>
      <c r="G17" s="43" t="s">
        <v>101</v>
      </c>
      <c r="H17" s="4">
        <v>10</v>
      </c>
      <c r="I17" s="4">
        <v>10</v>
      </c>
      <c r="J17" s="4"/>
    </row>
    <row r="18" ht="30" customHeight="1" spans="1:10">
      <c r="A18" s="10"/>
      <c r="B18" s="21"/>
      <c r="C18" s="13" t="s">
        <v>46</v>
      </c>
      <c r="D18" s="40" t="s">
        <v>133</v>
      </c>
      <c r="E18" s="41"/>
      <c r="F18" s="38" t="s">
        <v>101</v>
      </c>
      <c r="G18" s="43" t="s">
        <v>101</v>
      </c>
      <c r="H18" s="4">
        <v>10</v>
      </c>
      <c r="I18" s="4">
        <v>10</v>
      </c>
      <c r="J18" s="4"/>
    </row>
    <row r="19" ht="30" customHeight="1" spans="1:10">
      <c r="A19" s="10"/>
      <c r="B19" s="21"/>
      <c r="C19" s="13" t="s">
        <v>51</v>
      </c>
      <c r="D19" s="40" t="s">
        <v>122</v>
      </c>
      <c r="E19" s="41"/>
      <c r="F19" s="38" t="s">
        <v>101</v>
      </c>
      <c r="G19" s="43" t="s">
        <v>101</v>
      </c>
      <c r="H19" s="4">
        <v>10</v>
      </c>
      <c r="I19" s="4">
        <v>10</v>
      </c>
      <c r="J19" s="4"/>
    </row>
    <row r="20" ht="30" customHeight="1" spans="1:10">
      <c r="A20" s="10"/>
      <c r="B20" s="13"/>
      <c r="C20" s="13" t="s">
        <v>48</v>
      </c>
      <c r="D20" s="40" t="s">
        <v>134</v>
      </c>
      <c r="E20" s="41"/>
      <c r="F20" s="38" t="s">
        <v>101</v>
      </c>
      <c r="G20" s="43" t="s">
        <v>101</v>
      </c>
      <c r="H20" s="4">
        <v>10</v>
      </c>
      <c r="I20" s="4">
        <v>10</v>
      </c>
      <c r="J20" s="4"/>
    </row>
    <row r="21" ht="30" customHeight="1" spans="1:10">
      <c r="A21" s="10"/>
      <c r="B21" s="8" t="s">
        <v>53</v>
      </c>
      <c r="C21" s="9" t="s">
        <v>54</v>
      </c>
      <c r="D21" s="40" t="s">
        <v>55</v>
      </c>
      <c r="E21" s="41"/>
      <c r="F21" s="38" t="s">
        <v>37</v>
      </c>
      <c r="G21" s="43" t="s">
        <v>37</v>
      </c>
      <c r="H21" s="4">
        <v>10</v>
      </c>
      <c r="I21" s="4">
        <v>10</v>
      </c>
      <c r="J21" s="4"/>
    </row>
    <row r="22" ht="25" customHeight="1" spans="1:10">
      <c r="A22" s="28" t="s">
        <v>56</v>
      </c>
      <c r="B22" s="29"/>
      <c r="C22" s="30"/>
      <c r="D22" s="30"/>
      <c r="E22" s="30"/>
      <c r="F22" s="30"/>
      <c r="G22" s="31"/>
      <c r="H22" s="31">
        <v>100</v>
      </c>
      <c r="I22" s="31">
        <v>100</v>
      </c>
      <c r="J22" s="4"/>
    </row>
  </sheetData>
  <mergeCells count="27">
    <mergeCell ref="A1:J1"/>
    <mergeCell ref="A2:J2"/>
    <mergeCell ref="A3:B3"/>
    <mergeCell ref="C3:J3"/>
    <mergeCell ref="A4:B4"/>
    <mergeCell ref="C4:F4"/>
    <mergeCell ref="H4:J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B10:F10"/>
    <mergeCell ref="G10:J10"/>
    <mergeCell ref="B11:F11"/>
    <mergeCell ref="G11:J11"/>
    <mergeCell ref="D12:E12"/>
    <mergeCell ref="A22:G22"/>
    <mergeCell ref="A10:A11"/>
    <mergeCell ref="A12:A21"/>
    <mergeCell ref="B13:B16"/>
    <mergeCell ref="B17:B2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27</vt:i4>
      </vt:variant>
    </vt:vector>
  </HeadingPairs>
  <TitlesOfParts>
    <vt:vector size="27" baseType="lpstr">
      <vt:lpstr>会计、计生小组长、村民小组长、河长、护林防火员等误工补贴</vt:lpstr>
      <vt:lpstr>村级组织运转经费</vt:lpstr>
      <vt:lpstr>农村人饮井</vt:lpstr>
      <vt:lpstr>村党组活动经费、村党员培训等</vt:lpstr>
      <vt:lpstr>村保洁员补助</vt:lpstr>
      <vt:lpstr>村综合服务站</vt:lpstr>
      <vt:lpstr>村综合服务站2</vt:lpstr>
      <vt:lpstr>党团妇建设、纪检、宣传经费</vt:lpstr>
      <vt:lpstr>信访维稳</vt:lpstr>
      <vt:lpstr>安保、环保、安全生产、食药监管</vt:lpstr>
      <vt:lpstr>村垃圾清运及焚烧</vt:lpstr>
      <vt:lpstr>村垃圾清运及焚烧2</vt:lpstr>
      <vt:lpstr>乡镇人大工作站经费</vt:lpstr>
      <vt:lpstr>乡村振兴、人居环境整治、脱贫攻坚等</vt:lpstr>
      <vt:lpstr>村党组活动经费</vt:lpstr>
      <vt:lpstr>信访工作所需经费</vt:lpstr>
      <vt:lpstr>信访维稳2</vt:lpstr>
      <vt:lpstr>县级专项工作经费</vt:lpstr>
      <vt:lpstr>县级专项工作经费2</vt:lpstr>
      <vt:lpstr>县级专项工作经费3</vt:lpstr>
      <vt:lpstr>黑臭水体整治</vt:lpstr>
      <vt:lpstr>石臼窝镇芝麻窝村革命老区道路建设项目</vt:lpstr>
      <vt:lpstr>石臼窝镇大太平庄村革命老区道路建设项目</vt:lpstr>
      <vt:lpstr>王铁铺、石臼窝村农村公益事业建设财政奖补</vt:lpstr>
      <vt:lpstr>芝麻窝村2023一事一议财政奖补</vt:lpstr>
      <vt:lpstr>村公共卫生防疫</vt:lpstr>
      <vt:lpstr>村公共卫生防疫2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2024-04-23T02:43:51Z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4D49D467074D4E259BC59AE5EE74B27C_13</vt:lpwstr>
  </property>
</Properties>
</file>