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预算公开-部门预算财政拨款三公经费支出表.xls" sheetId="4" r:id="rId1"/>
    <sheet name="预算公开-部门预算财政拨款收支总表.xls" sheetId="5" r:id="rId2"/>
    <sheet name="预算公开-部门预算收入总表.xls" sheetId="6" r:id="rId3"/>
    <sheet name="预算公开-部门预算收支总表.xls" sheetId="7" r:id="rId4"/>
    <sheet name="预算公开-部门预算支出总表.xls" sheetId="8" r:id="rId5"/>
    <sheet name="预算公开-国有资本经营预算财政拨款支出表.xls" sheetId="9" r:id="rId6"/>
    <sheet name="预算公开-一般公共预算财政拨款基本支出表.xls" sheetId="10" r:id="rId7"/>
    <sheet name="预算公开-一般公共预算财政拨款支出表.xls" sheetId="11" r:id="rId8"/>
    <sheet name="预算公开-政府基金预算财政拨款支出表.xls" sheetId="12" r:id="rId9"/>
    <sheet name="Sheet1" sheetId="1" r:id="rId10"/>
    <sheet name="Sheet2" sheetId="2" r:id="rId11"/>
    <sheet name="Sheet3" sheetId="3" r:id="rId12"/>
  </sheets>
  <calcPr calcId="144525" refMode="R1C1"/>
</workbook>
</file>

<file path=xl/sharedStrings.xml><?xml version="1.0" encoding="utf-8"?>
<sst xmlns="http://schemas.openxmlformats.org/spreadsheetml/2006/main" count="579" uniqueCount="211">
  <si>
    <t>部门预算财政拨款“三公”经费支出表</t>
  </si>
  <si>
    <t>部门编码及名称：[512]玉田县交通运输局</t>
  </si>
  <si>
    <t>预算年度：2020</t>
  </si>
  <si>
    <t>金额单位：元</t>
  </si>
  <si>
    <t>序号</t>
  </si>
  <si>
    <t>项  目</t>
  </si>
  <si>
    <t>资金来源</t>
  </si>
  <si>
    <t>栏次</t>
  </si>
  <si>
    <t>合计</t>
  </si>
  <si>
    <t>一般公共预算财政拨款</t>
  </si>
  <si>
    <t>政府性基金财政拨款</t>
  </si>
  <si>
    <t>国有资本经营预算财政拨款</t>
  </si>
  <si>
    <t>财政专户核拨资金</t>
  </si>
  <si>
    <t>1</t>
  </si>
  <si>
    <t>2</t>
  </si>
  <si>
    <t>3</t>
  </si>
  <si>
    <t>4</t>
  </si>
  <si>
    <t>5</t>
  </si>
  <si>
    <t>6</t>
  </si>
  <si>
    <t/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</si>
  <si>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</si>
  <si>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</si>
  <si>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</si>
  <si>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</si>
  <si>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</si>
  <si>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</si>
  <si>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</si>
  <si>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</si>
  <si>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部门预算财政拨款收支总表</t>
  </si>
  <si>
    <t>收入</t>
  </si>
  <si>
    <t>支出</t>
  </si>
  <si>
    <t>事业收入</t>
  </si>
  <si>
    <t>经营收入</t>
  </si>
  <si>
    <t>附属单位上缴收入</t>
  </si>
  <si>
    <t>其他收入</t>
  </si>
  <si>
    <t>项    目</t>
  </si>
  <si>
    <t>金额</t>
  </si>
  <si>
    <t>政府性基金预算财政拨款</t>
  </si>
  <si>
    <t>7</t>
  </si>
  <si>
    <t>一、一般公共预算财政拨款</t>
  </si>
  <si>
    <t>一、一般公共服务支出</t>
  </si>
  <si>
    <t>二、政府性基金预算财政拨款</t>
  </si>
  <si>
    <t>二、外交支出</t>
  </si>
  <si>
    <t>三、国有资本经营预算财政拨款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</si>
  <si>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</si>
  <si>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</si>
  <si>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</si>
  <si>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</si>
  <si>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</si>
  <si>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</si>
  <si>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</si>
  <si>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</si>
  <si>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</si>
  <si>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</si>
  <si>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</si>
  <si>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</si>
  <si>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</si>
  <si>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</si>
  <si>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</si>
  <si>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</si>
  <si>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</si>
  <si>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</si>
  <si>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</si>
  <si>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</si>
  <si>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</si>
  <si>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</si>
  <si>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</si>
  <si>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</si>
  <si>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</si>
  <si>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</si>
  <si>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</si>
  <si>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</si>
  <si>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</si>
  <si>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年初财政拨款结转和结余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</si>
  <si>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</si>
  <si>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</si>
  <si>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</si>
  <si>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</si>
  <si>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</si>
  <si>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</si>
  <si>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</si>
  <si>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</si>
  <si>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</si>
  <si>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</si>
  <si>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</si>
  <si>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</si>
  <si>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</si>
  <si>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</si>
  <si>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8</t>
  </si>
  <si>
    <t>9</t>
  </si>
  <si>
    <t>10</t>
  </si>
  <si>
    <t>211</t>
  </si>
  <si>
    <t>节能环保支出</t>
  </si>
  <si>
    <t>21111</t>
  </si>
  <si>
    <t>污染减排</t>
  </si>
  <si>
    <t>2111103</t>
  </si>
  <si>
    <t>减排专项支出</t>
  </si>
  <si>
    <t>214</t>
  </si>
  <si>
    <t>交通运输支出</t>
  </si>
  <si>
    <t>21401</t>
  </si>
  <si>
    <t>公路水路运输</t>
  </si>
  <si>
    <t>2140101</t>
  </si>
  <si>
    <t>行政运行</t>
  </si>
  <si>
    <t>2140104</t>
  </si>
  <si>
    <t>公路建设</t>
  </si>
  <si>
    <t>2140106</t>
  </si>
  <si>
    <t>公路养护</t>
  </si>
  <si>
    <t>2140112</t>
  </si>
  <si>
    <t>公路运输管理</t>
  </si>
  <si>
    <t>2140199</t>
  </si>
  <si>
    <t>其他公路水路运输支出</t>
  </si>
  <si>
    <t>21404</t>
  </si>
  <si>
    <t>成品油价格改革对交通运输的补贴</t>
  </si>
  <si>
    <t>2140401</t>
  </si>
  <si>
    <t>对城市公交的补贴</t>
  </si>
  <si>
    <t>21462</t>
  </si>
  <si>
    <t>车辆通行费安排的支出</t>
  </si>
  <si>
    <t>2146299</t>
  </si>
  <si>
    <t>其他车辆通行费安排的支出</t>
  </si>
  <si>
    <t>部门预算收支总表</t>
  </si>
  <si>
    <t>预算数</t>
  </si>
  <si>
    <t>一、财政拨款收入</t>
  </si>
  <si>
    <t>二、上级拨款收入</t>
  </si>
  <si>
    <t>三、事业收入</t>
  </si>
  <si>
    <t xml:space="preserve">    其中：财政专户收入</t>
  </si>
  <si>
    <t>四、经营收入</t>
  </si>
  <si>
    <t>五、附属单位上缴收入</t>
  </si>
  <si>
    <t>六、其他收入</t>
  </si>
  <si>
    <t xml:space="preserve">    用事业基金弥补收支差额</t>
  </si>
  <si>
    <t xml:space="preserve">    结余分配</t>
  </si>
  <si>
    <t xml:space="preserve">    年初结转和结余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</si>
  <si>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</si>
  <si>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</si>
  <si>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</si>
  <si>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</si>
  <si>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</si>
  <si>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</si>
  <si>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</si>
  <si>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</si>
  <si>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部门预算国有资本经营预算财政拨款支出表</t>
  </si>
  <si>
    <t>注：无国有资本经营预算，空表列示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</si>
  <si>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</si>
  <si>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</si>
  <si>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</si>
  <si>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</si>
  <si>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</si>
  <si>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</si>
  <si>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</si>
  <si>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</si>
  <si>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</si>
  <si>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</si>
  <si>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</si>
  <si>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</si>
  <si>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30107</t>
  </si>
  <si>
    <t>绩效工资</t>
  </si>
  <si>
    <t>30108</t>
  </si>
  <si>
    <t>机关事业单位基本养老保险缴费★</t>
  </si>
  <si>
    <t>30109</t>
  </si>
  <si>
    <t>职业年金缴费★</t>
  </si>
  <si>
    <t>30110</t>
  </si>
  <si>
    <t>城镇职工基本医疗保险缴费</t>
  </si>
  <si>
    <t>30112</t>
  </si>
  <si>
    <t>其他社会保障缴费★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</si>
  <si>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</si>
  <si>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</si>
  <si>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</si>
  <si>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</si>
  <si>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</si>
  <si>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</si>
  <si>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</si>
  <si>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</si>
  <si>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</si>
  <si>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</si>
  <si>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</si>
  <si>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</si>
  <si>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</si>
  <si>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</si>
  <si>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</si>
  <si>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</si>
  <si>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</si>
  <si>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</si>
  <si>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30213</t>
  </si>
  <si>
    <t>维修(护)费</t>
  </si>
  <si>
    <t>30214</t>
  </si>
  <si>
    <t>租赁费</t>
  </si>
  <si>
    <t>30216</t>
  </si>
  <si>
    <t>培训费</t>
  </si>
  <si>
    <t>30217</t>
  </si>
  <si>
    <t>公务接待费</t>
  </si>
  <si>
    <t>30218</t>
  </si>
  <si>
    <t>专用材料费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</si>
  <si>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</si>
  <si>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</si>
  <si>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</si>
  <si>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</si>
  <si>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</si>
  <si>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</si>
  <si>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</si>
  <si>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</si>
  <si>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</si>
  <si>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其他交通费用★</t>
  </si>
  <si>
    <t>30299</t>
  </si>
  <si>
    <t>其他商品和服务支出</t>
  </si>
  <si>
    <t>303</t>
  </si>
  <si>
    <t>对个人和家庭的补助</t>
  </si>
  <si>
    <t>30305</t>
  </si>
  <si>
    <t>生活补助</t>
  </si>
  <si>
    <t>30309</t>
  </si>
  <si>
    <t>奖励金</t>
  </si>
  <si>
    <t>部门预算一般公共预算财政拨款支出表</t>
  </si>
  <si>
    <t>部门预算政府基金预算财政拨款支出表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</si>
</sst>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" fillId="0" borderId="0">
      <protection locked="0"/>
    </xf>
  </cellStyleXfs>
  <cellXfs count="10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/>
      <protection locked="0"/>
    </xf>
    <xf numFmtId="1" fontId="1" fillId="0" borderId="0" xfId="49" applyNumberFormat="1" applyFont="1" applyFill="1" applyAlignment="1" applyProtection="1">
      <alignment horizontal="center" vertical="center"/>
    </xf>
    <xf numFmtId="49" fontId="1" fillId="0" borderId="0" xfId="49" applyNumberFormat="1" applyFont="1" applyAlignment="1" applyProtection="1">
      <alignment horizontal="left" vertical="center"/>
    </xf>
    <xf numFmtId="2" fontId="1" fillId="0" borderId="0" xfId="49" applyNumberFormat="1" applyFont="1" applyAlignment="1" applyProtection="1">
      <alignment horizontal="right" vertical="center"/>
    </xf>
    <xf numFmtId="0" fontId="1" fillId="0" borderId="0" xfId="49" applyFont="1" applyAlignment="1">
      <alignment vertical="top"/>
      <protection locked="0"/>
    </xf>
    <xf numFmtId="0" fontId="2" fillId="2" borderId="0" xfId="49" applyFont="1" applyFill="1" applyAlignment="1">
      <alignment horizontal="center" vertical="center" wrapText="1"/>
      <protection locked="0"/>
    </xf>
    <xf numFmtId="0" fontId="1" fillId="2" borderId="0" xfId="49" applyFont="1" applyFill="1" applyAlignment="1">
      <alignment horizontal="center" vertical="center" wrapText="1"/>
      <protection locked="0"/>
    </xf>
    <xf numFmtId="0" fontId="1" fillId="2" borderId="0" xfId="49" applyFont="1" applyFill="1" applyAlignment="1">
      <alignment horizontal="right" vertical="center" wrapText="1"/>
      <protection locked="0"/>
    </xf>
    <xf numFmtId="0" fontId="1" fillId="2" borderId="0" xfId="49" applyFont="1" applyFill="1" applyAlignment="1">
      <alignment horizontal="left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pane ySplit="5" topLeftCell="A6" activePane="bottomLeft" state="frozenSplit"/>
      <selection/>
      <selection pane="bottomLeft" activeCell="B15" sqref="B15"/>
    </sheetView>
  </sheetViews>
  <sheetFormatPr defaultColWidth="7.5" defaultRowHeight="15" customHeight="1" outlineLevelCol="6"/>
  <cols>
    <col min="1" max="1" width="6.25" style="2" customWidth="1"/>
    <col min="2" max="2" width="32.5" style="3" customWidth="1"/>
    <col min="3" max="7" width="20" style="4" customWidth="1"/>
    <col min="8" max="16384" width="7.5" style="5"/>
  </cols>
  <sheetData>
    <row r="1" s="1" customFormat="1" ht="37.5" customHeight="1" spans="1:7">
      <c r="A1" s="6" t="s">
        <v>0</v>
      </c>
      <c r="B1" s="7" t="str">
        <f t="shared" ref="B1:G1" si="0">""</f>
        <v/>
      </c>
      <c r="C1" s="7" t="str">
        <f t="shared" si="0"/>
        <v/>
      </c>
      <c r="D1" s="7" t="str">
        <f t="shared" si="0"/>
        <v/>
      </c>
      <c r="E1" s="8" t="str">
        <f t="shared" si="0"/>
        <v/>
      </c>
      <c r="F1" s="7" t="str">
        <f t="shared" si="0"/>
        <v/>
      </c>
      <c r="G1" s="7" t="str">
        <f t="shared" si="0"/>
        <v/>
      </c>
    </row>
    <row r="2" s="1" customFormat="1" customHeight="1" spans="1:7">
      <c r="A2" s="9" t="s">
        <v>1</v>
      </c>
      <c r="B2" s="7" t="str">
        <f>""</f>
        <v/>
      </c>
      <c r="C2" s="7" t="str">
        <f>""</f>
        <v/>
      </c>
      <c r="D2" s="8" t="s">
        <v>2</v>
      </c>
      <c r="E2" s="9" t="str">
        <f>""</f>
        <v/>
      </c>
      <c r="F2" s="8" t="s">
        <v>2</v>
      </c>
      <c r="G2" s="8" t="s">
        <v>3</v>
      </c>
    </row>
    <row r="3" s="1" customFormat="1" customHeight="1" spans="1:7">
      <c r="A3" s="7" t="s">
        <v>4</v>
      </c>
      <c r="B3" s="7" t="s">
        <v>5</v>
      </c>
      <c r="C3" s="7" t="s">
        <v>6</v>
      </c>
      <c r="D3" s="7" t="str">
        <f>""</f>
        <v/>
      </c>
      <c r="E3" s="7" t="str">
        <f>""</f>
        <v/>
      </c>
      <c r="F3" s="7" t="str">
        <f>""</f>
        <v/>
      </c>
      <c r="G3" s="7" t="str">
        <f>""</f>
        <v/>
      </c>
    </row>
    <row r="4" s="1" customFormat="1" customHeight="1" spans="1:7">
      <c r="A4" s="7" t="s">
        <v>7</v>
      </c>
      <c r="B4" s="7" t="str">
        <f>""</f>
        <v/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</row>
    <row r="5" s="1" customFormat="1" customHeight="1" spans="1:7">
      <c r="A5" s="7" t="s">
        <v>7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</row>
    <row r="6" customHeight="1" spans="1:7">
      <c r="A6" s="2">
        <f t="shared" ref="A6:A14" si="1">ROW()</f>
        <v>6</v>
      </c>
      <c r="B6" s="3" t="s">
        <v>8</v>
      </c>
      <c r="C6" s="4" t="s">
        <v>19</v>
      </c>
      <c r="D6" s="4" t="s">
        <v>19</v>
      </c>
      <c r="E6" s="4" t="s">
        <v>19</v>
      </c>
      <c r="F6" s="4" t="s">
        <v>19</v>
      </c>
      <c r="G6" s="4" t="s">
        <v>19</v>
      </c>
    </row>
    <row r="7" customHeight="1" spans="1:7">
      <c r="A7" s="2">
        <f t="shared" si="1"/>
        <v>7</v>
      </c>
      <c r="B7" s="3" t="s">
        <v>20</v>
      </c>
      <c r="C7" s="4">
        <f>D7+E7</f>
        <v>1021000</v>
      </c>
      <c r="D7" s="4">
        <v>975000</v>
      </c>
      <c r="E7" s="4">
        <v>46000</v>
      </c>
      <c r="F7" s="4">
        <v>0</v>
      </c>
      <c r="G7" s="4">
        <v>0</v>
      </c>
    </row>
    <row r="8" customHeight="1" spans="1:7">
      <c r="A8" s="2">
        <f t="shared" si="1"/>
        <v>8</v>
      </c>
      <c r="B8" s="3" t="s">
        <v>21</v>
      </c>
      <c r="D8" s="4">
        <v>0</v>
      </c>
      <c r="E8" s="4">
        <v>0</v>
      </c>
      <c r="F8" s="4">
        <v>0</v>
      </c>
      <c r="G8" s="4">
        <v>0</v>
      </c>
    </row>
    <row r="9" customHeight="1" spans="1:7">
      <c r="A9" s="2">
        <f t="shared" si="1"/>
        <v>9</v>
      </c>
      <c r="B9" s="3" t="s">
        <v>22</v>
      </c>
      <c r="D9" s="4" t="s">
        <v>19</v>
      </c>
      <c r="E9" s="4" t="s">
        <v>19</v>
      </c>
      <c r="F9" s="4" t="s">
        <v>19</v>
      </c>
      <c r="G9" s="4" t="s">
        <v>19</v>
      </c>
    </row>
    <row r="10" customHeight="1" spans="1:7">
      <c r="A10" s="2">
        <f t="shared" si="1"/>
        <v>10</v>
      </c>
      <c r="B10" s="3" t="s">
        <v>23</v>
      </c>
      <c r="D10" s="4" t="s">
        <v>19</v>
      </c>
      <c r="E10" s="4" t="s">
        <v>19</v>
      </c>
      <c r="F10" s="4" t="s">
        <v>19</v>
      </c>
      <c r="G10" s="4" t="s">
        <v>19</v>
      </c>
    </row>
    <row r="11" customHeight="1" spans="1:7">
      <c r="A11" s="2">
        <f t="shared" si="1"/>
        <v>11</v>
      </c>
      <c r="B11" s="3" t="s">
        <v>24</v>
      </c>
      <c r="C11" s="4">
        <f t="shared" ref="C11:C14" si="2">D11+E11</f>
        <v>1011000</v>
      </c>
      <c r="D11" s="4">
        <v>965000</v>
      </c>
      <c r="E11" s="4">
        <v>46000</v>
      </c>
      <c r="F11" s="4">
        <v>0</v>
      </c>
      <c r="G11" s="4">
        <v>0</v>
      </c>
    </row>
    <row r="12" customHeight="1" spans="1:7">
      <c r="A12" s="2">
        <f t="shared" si="1"/>
        <v>12</v>
      </c>
      <c r="B12" s="3" t="s">
        <v>25</v>
      </c>
      <c r="D12" s="4" t="s">
        <v>19</v>
      </c>
      <c r="E12" s="4" t="s">
        <v>19</v>
      </c>
      <c r="F12" s="4" t="s">
        <v>19</v>
      </c>
      <c r="G12" s="4" t="s">
        <v>19</v>
      </c>
    </row>
    <row r="13" customHeight="1" spans="1:7">
      <c r="A13" s="2">
        <f t="shared" si="1"/>
        <v>13</v>
      </c>
      <c r="B13" s="3" t="s">
        <v>26</v>
      </c>
      <c r="C13" s="4">
        <f t="shared" si="2"/>
        <v>1011000</v>
      </c>
      <c r="D13" s="4">
        <v>965000</v>
      </c>
      <c r="E13" s="4">
        <v>46000</v>
      </c>
      <c r="F13" s="4">
        <v>0</v>
      </c>
      <c r="G13" s="4">
        <v>0</v>
      </c>
    </row>
    <row r="14" customHeight="1" spans="1:7">
      <c r="A14" s="2">
        <f t="shared" si="1"/>
        <v>14</v>
      </c>
      <c r="B14" s="3" t="s">
        <v>27</v>
      </c>
      <c r="C14" s="4">
        <f t="shared" si="2"/>
        <v>10000</v>
      </c>
      <c r="D14" s="4">
        <v>10000</v>
      </c>
      <c r="E14" s="4">
        <v>0</v>
      </c>
      <c r="F14" s="4">
        <v>0</v>
      </c>
      <c r="G14" s="4">
        <v>0</v>
      </c>
    </row>
  </sheetData>
  <mergeCells count="5">
    <mergeCell ref="A1:G1"/>
    <mergeCell ref="A2:E2"/>
    <mergeCell ref="C3:G3"/>
    <mergeCell ref="A3:A4"/>
    <mergeCell ref="B3:B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pane ySplit="5" topLeftCell="A33" activePane="bottomLeft" state="frozenSplit"/>
      <selection/>
      <selection pane="bottomLeft" activeCell="B6" sqref="B6"/>
    </sheetView>
  </sheetViews>
  <sheetFormatPr defaultColWidth="7.5" defaultRowHeight="15" customHeight="1" outlineLevelCol="7"/>
  <cols>
    <col min="1" max="1" width="6.25" style="2" customWidth="1"/>
    <col min="2" max="2" width="32.5" style="3" customWidth="1"/>
    <col min="3" max="3" width="12.5" style="4" customWidth="1"/>
    <col min="4" max="4" width="32.5" style="3" customWidth="1"/>
    <col min="5" max="8" width="12.5" style="4" customWidth="1"/>
    <col min="9" max="16384" width="7.5" style="5"/>
  </cols>
  <sheetData>
    <row r="1" s="1" customFormat="1" ht="37.5" customHeight="1" spans="1:8">
      <c r="A1" s="6" t="s">
        <v>28</v>
      </c>
      <c r="B1" s="7" t="str">
        <f t="shared" ref="B1:H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8" t="str">
        <f t="shared" si="0"/>
        <v/>
      </c>
      <c r="H1" s="7" t="str">
        <f t="shared" si="0"/>
        <v/>
      </c>
    </row>
    <row r="2" s="1" customFormat="1" customHeight="1" spans="1:8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8" t="s">
        <v>2</v>
      </c>
      <c r="F2" s="7" t="str">
        <f>""</f>
        <v/>
      </c>
      <c r="G2" s="8" t="s">
        <v>3</v>
      </c>
      <c r="H2" s="7" t="str">
        <f>""</f>
        <v/>
      </c>
    </row>
    <row r="3" s="1" customFormat="1" customHeight="1" spans="1:8">
      <c r="A3" s="7" t="s">
        <v>4</v>
      </c>
      <c r="B3" s="7" t="s">
        <v>29</v>
      </c>
      <c r="C3" s="7" t="str">
        <f>""</f>
        <v/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</row>
    <row r="4" s="1" customFormat="1" ht="30" customHeight="1" spans="1:8">
      <c r="A4" s="7" t="s">
        <v>7</v>
      </c>
      <c r="B4" s="7" t="s">
        <v>35</v>
      </c>
      <c r="C4" s="7" t="s">
        <v>36</v>
      </c>
      <c r="D4" s="7" t="s">
        <v>35</v>
      </c>
      <c r="E4" s="7" t="s">
        <v>8</v>
      </c>
      <c r="F4" s="7" t="s">
        <v>9</v>
      </c>
      <c r="G4" s="7" t="s">
        <v>37</v>
      </c>
      <c r="H4" s="7" t="s">
        <v>11</v>
      </c>
    </row>
    <row r="5" s="1" customFormat="1" customHeight="1" spans="1:8">
      <c r="A5" s="7" t="s">
        <v>7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38</v>
      </c>
    </row>
    <row r="6" customHeight="1" spans="1:8">
      <c r="A6" s="2">
        <f t="shared" ref="A6:A37" si="1">ROW()</f>
        <v>6</v>
      </c>
      <c r="B6" s="3" t="s">
        <v>39</v>
      </c>
      <c r="C6" s="4">
        <v>60699788.12</v>
      </c>
      <c r="D6" s="3" t="s">
        <v>40</v>
      </c>
      <c r="E6" s="4">
        <v>0</v>
      </c>
      <c r="F6" s="4">
        <v>0</v>
      </c>
      <c r="G6" s="4">
        <v>0</v>
      </c>
      <c r="H6" s="4">
        <v>0</v>
      </c>
    </row>
    <row r="7" customHeight="1" spans="1:8">
      <c r="A7" s="2">
        <f t="shared" si="1"/>
        <v>7</v>
      </c>
      <c r="B7" s="3" t="s">
        <v>41</v>
      </c>
      <c r="C7" s="4">
        <v>13342243.31</v>
      </c>
      <c r="D7" s="3" t="s">
        <v>42</v>
      </c>
      <c r="E7" s="4">
        <v>0</v>
      </c>
      <c r="F7" s="4">
        <v>0</v>
      </c>
      <c r="G7" s="4">
        <v>0</v>
      </c>
      <c r="H7" s="4">
        <v>0</v>
      </c>
    </row>
    <row r="8" customHeight="1" spans="1:8">
      <c r="A8" s="2">
        <f t="shared" si="1"/>
        <v>8</v>
      </c>
      <c r="B8" s="3" t="s">
        <v>43</v>
      </c>
      <c r="C8" s="4">
        <v>0</v>
      </c>
      <c r="D8" s="3" t="s">
        <v>44</v>
      </c>
      <c r="E8" s="4">
        <v>0</v>
      </c>
      <c r="F8" s="4">
        <v>0</v>
      </c>
      <c r="G8" s="4">
        <v>0</v>
      </c>
      <c r="H8" s="4">
        <v>0</v>
      </c>
    </row>
    <row r="9" customHeight="1" spans="1:8">
      <c r="A9" s="2">
        <f t="shared" si="1"/>
        <v>9</v>
      </c>
      <c r="B9" s="3" t="s">
        <v>19</v>
      </c>
      <c r="C9" s="4" t="s">
        <v>19</v>
      </c>
      <c r="D9" s="3" t="s">
        <v>45</v>
      </c>
      <c r="E9" s="4">
        <v>0</v>
      </c>
      <c r="F9" s="4">
        <v>0</v>
      </c>
      <c r="G9" s="4">
        <v>0</v>
      </c>
      <c r="H9" s="4">
        <v>0</v>
      </c>
    </row>
    <row r="10" customHeight="1" spans="1:8">
      <c r="A10" s="2">
        <f t="shared" si="1"/>
        <v>10</v>
      </c>
      <c r="B10" s="3" t="s">
        <v>19</v>
      </c>
      <c r="C10" s="4" t="s">
        <v>19</v>
      </c>
      <c r="D10" s="3" t="s">
        <v>46</v>
      </c>
      <c r="E10" s="4">
        <v>0</v>
      </c>
      <c r="F10" s="4">
        <v>0</v>
      </c>
      <c r="G10" s="4">
        <v>0</v>
      </c>
      <c r="H10" s="4">
        <v>0</v>
      </c>
    </row>
    <row r="11" customHeight="1" spans="1:8">
      <c r="A11" s="2">
        <f t="shared" si="1"/>
        <v>11</v>
      </c>
      <c r="B11" s="3" t="s">
        <v>19</v>
      </c>
      <c r="C11" s="4" t="s">
        <v>19</v>
      </c>
      <c r="D11" s="3" t="s">
        <v>47</v>
      </c>
      <c r="E11" s="4">
        <v>0</v>
      </c>
      <c r="F11" s="4">
        <v>0</v>
      </c>
      <c r="G11" s="4">
        <v>0</v>
      </c>
      <c r="H11" s="4">
        <v>0</v>
      </c>
    </row>
    <row r="12" customHeight="1" spans="1:8">
      <c r="A12" s="2">
        <f t="shared" si="1"/>
        <v>12</v>
      </c>
      <c r="B12" s="3" t="s">
        <v>19</v>
      </c>
      <c r="C12" s="4" t="s">
        <v>19</v>
      </c>
      <c r="D12" s="3" t="s">
        <v>48</v>
      </c>
      <c r="E12" s="4">
        <v>0</v>
      </c>
      <c r="F12" s="4">
        <v>0</v>
      </c>
      <c r="G12" s="4">
        <v>0</v>
      </c>
      <c r="H12" s="4">
        <v>0</v>
      </c>
    </row>
    <row r="13" customHeight="1" spans="1:8">
      <c r="A13" s="2">
        <f t="shared" si="1"/>
        <v>13</v>
      </c>
      <c r="B13" s="3" t="s">
        <v>19</v>
      </c>
      <c r="C13" s="4" t="s">
        <v>19</v>
      </c>
      <c r="D13" s="3" t="s">
        <v>49</v>
      </c>
      <c r="E13" s="4">
        <v>0</v>
      </c>
      <c r="F13" s="4">
        <v>0</v>
      </c>
      <c r="G13" s="4">
        <v>0</v>
      </c>
      <c r="H13" s="4">
        <v>0</v>
      </c>
    </row>
    <row r="14" customHeight="1" spans="1:8">
      <c r="A14" s="2">
        <f t="shared" si="1"/>
        <v>14</v>
      </c>
      <c r="B14" s="3" t="s">
        <v>19</v>
      </c>
      <c r="C14" s="4" t="s">
        <v>19</v>
      </c>
      <c r="D14" s="3" t="s">
        <v>50</v>
      </c>
      <c r="E14" s="4">
        <v>0</v>
      </c>
      <c r="F14" s="4">
        <v>0</v>
      </c>
      <c r="G14" s="4">
        <v>0</v>
      </c>
      <c r="H14" s="4">
        <v>0</v>
      </c>
    </row>
    <row r="15" customHeight="1" spans="1:8">
      <c r="A15" s="2">
        <f t="shared" si="1"/>
        <v>15</v>
      </c>
      <c r="B15" s="3" t="s">
        <v>19</v>
      </c>
      <c r="C15" s="4" t="s">
        <v>19</v>
      </c>
      <c r="D15" s="3" t="s">
        <v>51</v>
      </c>
      <c r="E15" s="4">
        <v>0</v>
      </c>
      <c r="F15" s="4">
        <v>0</v>
      </c>
      <c r="G15" s="4">
        <v>0</v>
      </c>
      <c r="H15" s="4">
        <v>0</v>
      </c>
    </row>
    <row r="16" customHeight="1" spans="1:8">
      <c r="A16" s="2">
        <f t="shared" si="1"/>
        <v>16</v>
      </c>
      <c r="B16" s="3" t="s">
        <v>19</v>
      </c>
      <c r="C16" s="4" t="s">
        <v>19</v>
      </c>
      <c r="D16" s="3" t="s">
        <v>52</v>
      </c>
      <c r="E16" s="4">
        <v>670000</v>
      </c>
      <c r="F16" s="4">
        <v>670000</v>
      </c>
      <c r="G16" s="4">
        <v>0</v>
      </c>
      <c r="H16" s="4">
        <v>0</v>
      </c>
    </row>
    <row r="17" customHeight="1" spans="1:8">
      <c r="A17" s="2">
        <f t="shared" si="1"/>
        <v>17</v>
      </c>
      <c r="B17" s="3" t="s">
        <v>19</v>
      </c>
      <c r="C17" s="4" t="s">
        <v>19</v>
      </c>
      <c r="D17" s="3" t="s">
        <v>53</v>
      </c>
      <c r="E17" s="4">
        <v>0</v>
      </c>
      <c r="F17" s="4">
        <v>0</v>
      </c>
      <c r="G17" s="4">
        <v>0</v>
      </c>
      <c r="H17" s="4">
        <v>0</v>
      </c>
    </row>
    <row r="18" customHeight="1" spans="1:8">
      <c r="A18" s="2">
        <f t="shared" si="1"/>
        <v>18</v>
      </c>
      <c r="B18" s="3" t="s">
        <v>19</v>
      </c>
      <c r="C18" s="4" t="s">
        <v>19</v>
      </c>
      <c r="D18" s="3" t="s">
        <v>54</v>
      </c>
      <c r="E18" s="4">
        <v>0</v>
      </c>
      <c r="F18" s="4">
        <v>0</v>
      </c>
      <c r="G18" s="4">
        <v>0</v>
      </c>
      <c r="H18" s="4">
        <v>0</v>
      </c>
    </row>
    <row r="19" customHeight="1" spans="1:8">
      <c r="A19" s="2">
        <f t="shared" si="1"/>
        <v>19</v>
      </c>
      <c r="B19" s="3" t="s">
        <v>19</v>
      </c>
      <c r="C19" s="4" t="s">
        <v>19</v>
      </c>
      <c r="D19" s="3" t="s">
        <v>55</v>
      </c>
      <c r="E19" s="4">
        <v>73372031.43</v>
      </c>
      <c r="F19" s="4">
        <v>60029788.12</v>
      </c>
      <c r="G19" s="4">
        <v>13342243.31</v>
      </c>
      <c r="H19" s="4">
        <v>0</v>
      </c>
    </row>
    <row r="20" customHeight="1" spans="1:8">
      <c r="A20" s="2">
        <f t="shared" si="1"/>
        <v>20</v>
      </c>
      <c r="B20" s="3" t="s">
        <v>19</v>
      </c>
      <c r="C20" s="4" t="s">
        <v>19</v>
      </c>
      <c r="D20" s="3" t="s">
        <v>56</v>
      </c>
      <c r="E20" s="4">
        <v>0</v>
      </c>
      <c r="F20" s="4">
        <v>0</v>
      </c>
      <c r="G20" s="4">
        <v>0</v>
      </c>
      <c r="H20" s="4">
        <v>0</v>
      </c>
    </row>
    <row r="21" customHeight="1" spans="1:8">
      <c r="A21" s="2">
        <f t="shared" si="1"/>
        <v>21</v>
      </c>
      <c r="B21" s="3" t="s">
        <v>19</v>
      </c>
      <c r="C21" s="4" t="s">
        <v>19</v>
      </c>
      <c r="D21" s="3" t="s">
        <v>57</v>
      </c>
      <c r="E21" s="4">
        <v>0</v>
      </c>
      <c r="F21" s="4">
        <v>0</v>
      </c>
      <c r="G21" s="4">
        <v>0</v>
      </c>
      <c r="H21" s="4">
        <v>0</v>
      </c>
    </row>
    <row r="22" customHeight="1" spans="1:8">
      <c r="A22" s="2">
        <f t="shared" si="1"/>
        <v>22</v>
      </c>
      <c r="B22" s="3" t="s">
        <v>19</v>
      </c>
      <c r="C22" s="4" t="s">
        <v>19</v>
      </c>
      <c r="D22" s="3" t="s">
        <v>58</v>
      </c>
      <c r="E22" s="4">
        <v>0</v>
      </c>
      <c r="F22" s="4">
        <v>0</v>
      </c>
      <c r="G22" s="4">
        <v>0</v>
      </c>
      <c r="H22" s="4">
        <v>0</v>
      </c>
    </row>
    <row r="23" customHeight="1" spans="1:8">
      <c r="A23" s="2">
        <f t="shared" si="1"/>
        <v>23</v>
      </c>
      <c r="B23" s="3" t="s">
        <v>19</v>
      </c>
      <c r="C23" s="4" t="s">
        <v>19</v>
      </c>
      <c r="D23" s="3" t="s">
        <v>59</v>
      </c>
      <c r="E23" s="4">
        <v>0</v>
      </c>
      <c r="F23" s="4">
        <v>0</v>
      </c>
      <c r="G23" s="4">
        <v>0</v>
      </c>
      <c r="H23" s="4">
        <v>0</v>
      </c>
    </row>
    <row r="24" customHeight="1" spans="1:8">
      <c r="A24" s="2">
        <f t="shared" si="1"/>
        <v>24</v>
      </c>
      <c r="B24" s="3" t="s">
        <v>19</v>
      </c>
      <c r="C24" s="4" t="s">
        <v>19</v>
      </c>
      <c r="D24" s="3" t="s">
        <v>60</v>
      </c>
      <c r="E24" s="4">
        <v>0</v>
      </c>
      <c r="F24" s="4">
        <v>0</v>
      </c>
      <c r="G24" s="4">
        <v>0</v>
      </c>
      <c r="H24" s="4">
        <v>0</v>
      </c>
    </row>
    <row r="25" customHeight="1" spans="1:8">
      <c r="A25" s="2">
        <f t="shared" si="1"/>
        <v>25</v>
      </c>
      <c r="B25" s="3" t="s">
        <v>19</v>
      </c>
      <c r="C25" s="4" t="s">
        <v>19</v>
      </c>
      <c r="D25" s="3" t="s">
        <v>61</v>
      </c>
      <c r="E25" s="4">
        <v>0</v>
      </c>
      <c r="F25" s="4">
        <v>0</v>
      </c>
      <c r="G25" s="4">
        <v>0</v>
      </c>
      <c r="H25" s="4">
        <v>0</v>
      </c>
    </row>
    <row r="26" customHeight="1" spans="1:8">
      <c r="A26" s="2">
        <f t="shared" si="1"/>
        <v>26</v>
      </c>
      <c r="B26" s="3" t="s">
        <v>19</v>
      </c>
      <c r="C26" s="4" t="s">
        <v>19</v>
      </c>
      <c r="D26" s="3" t="s">
        <v>62</v>
      </c>
      <c r="E26" s="4">
        <v>0</v>
      </c>
      <c r="F26" s="4">
        <v>0</v>
      </c>
      <c r="G26" s="4">
        <v>0</v>
      </c>
      <c r="H26" s="4">
        <v>0</v>
      </c>
    </row>
    <row r="27" customHeight="1" spans="1:8">
      <c r="A27" s="2">
        <f t="shared" si="1"/>
        <v>27</v>
      </c>
      <c r="B27" s="3" t="s">
        <v>19</v>
      </c>
      <c r="C27" s="4" t="s">
        <v>19</v>
      </c>
      <c r="D27" s="3" t="s">
        <v>63</v>
      </c>
      <c r="E27" s="4">
        <v>0</v>
      </c>
      <c r="F27" s="4">
        <v>0</v>
      </c>
      <c r="G27" s="4">
        <v>0</v>
      </c>
      <c r="H27" s="4">
        <v>0</v>
      </c>
    </row>
    <row r="28" customHeight="1" spans="1:8">
      <c r="A28" s="2">
        <f t="shared" si="1"/>
        <v>28</v>
      </c>
      <c r="B28" s="3" t="s">
        <v>19</v>
      </c>
      <c r="C28" s="4" t="s">
        <v>19</v>
      </c>
      <c r="D28" s="3" t="s">
        <v>64</v>
      </c>
      <c r="E28" s="4">
        <v>0</v>
      </c>
      <c r="F28" s="4">
        <v>0</v>
      </c>
      <c r="G28" s="4">
        <v>0</v>
      </c>
      <c r="H28" s="4">
        <v>0</v>
      </c>
    </row>
    <row r="29" customHeight="1" spans="1:8">
      <c r="A29" s="2">
        <f t="shared" si="1"/>
        <v>29</v>
      </c>
      <c r="B29" s="3" t="s">
        <v>19</v>
      </c>
      <c r="C29" s="4" t="s">
        <v>19</v>
      </c>
      <c r="D29" s="3" t="s">
        <v>65</v>
      </c>
      <c r="E29" s="4">
        <v>0</v>
      </c>
      <c r="F29" s="4">
        <v>0</v>
      </c>
      <c r="G29" s="4">
        <v>0</v>
      </c>
      <c r="H29" s="4">
        <v>0</v>
      </c>
    </row>
    <row r="30" customHeight="1" spans="1:8">
      <c r="A30" s="2">
        <f t="shared" si="1"/>
        <v>30</v>
      </c>
      <c r="B30" s="3" t="s">
        <v>19</v>
      </c>
      <c r="C30" s="4" t="s">
        <v>19</v>
      </c>
      <c r="D30" s="3" t="s">
        <v>66</v>
      </c>
      <c r="E30" s="4">
        <v>0</v>
      </c>
      <c r="F30" s="4">
        <v>0</v>
      </c>
      <c r="G30" s="4">
        <v>0</v>
      </c>
      <c r="H30" s="4">
        <v>0</v>
      </c>
    </row>
    <row r="31" customHeight="1" spans="1:8">
      <c r="A31" s="2">
        <f t="shared" si="1"/>
        <v>31</v>
      </c>
      <c r="B31" s="3" t="s">
        <v>19</v>
      </c>
      <c r="C31" s="4" t="s">
        <v>19</v>
      </c>
      <c r="D31" s="3" t="s">
        <v>67</v>
      </c>
      <c r="E31" s="4">
        <v>0</v>
      </c>
      <c r="F31" s="4">
        <v>0</v>
      </c>
      <c r="G31" s="4">
        <v>0</v>
      </c>
      <c r="H31" s="4">
        <v>0</v>
      </c>
    </row>
    <row r="32" customHeight="1" spans="1:8">
      <c r="A32" s="2">
        <f t="shared" si="1"/>
        <v>32</v>
      </c>
      <c r="B32" s="3" t="s">
        <v>19</v>
      </c>
      <c r="C32" s="4" t="s">
        <v>19</v>
      </c>
      <c r="D32" s="3" t="s">
        <v>68</v>
      </c>
      <c r="E32" s="4">
        <v>0</v>
      </c>
      <c r="F32" s="4">
        <v>0</v>
      </c>
      <c r="G32" s="4">
        <v>0</v>
      </c>
      <c r="H32" s="4">
        <v>0</v>
      </c>
    </row>
    <row r="33" customHeight="1" spans="1:8">
      <c r="A33" s="2">
        <f t="shared" si="1"/>
        <v>33</v>
      </c>
      <c r="B33" s="3" t="s">
        <v>19</v>
      </c>
      <c r="C33" s="4" t="s">
        <v>19</v>
      </c>
      <c r="D33" s="3" t="s">
        <v>69</v>
      </c>
      <c r="E33" s="4">
        <v>0</v>
      </c>
      <c r="F33" s="4">
        <v>0</v>
      </c>
      <c r="G33" s="4">
        <v>0</v>
      </c>
      <c r="H33" s="4">
        <v>0</v>
      </c>
    </row>
    <row r="34" customHeight="1" spans="1:8">
      <c r="A34" s="2">
        <f t="shared" si="1"/>
        <v>34</v>
      </c>
      <c r="B34" s="3" t="s">
        <v>19</v>
      </c>
      <c r="C34" s="4" t="s">
        <v>19</v>
      </c>
      <c r="D34" s="3" t="s">
        <v>70</v>
      </c>
      <c r="E34" s="4">
        <v>0</v>
      </c>
      <c r="F34" s="4">
        <v>0</v>
      </c>
      <c r="G34" s="4">
        <v>0</v>
      </c>
      <c r="H34" s="4">
        <v>0</v>
      </c>
    </row>
    <row r="35" customHeight="1" spans="1:8">
      <c r="A35" s="2">
        <f t="shared" si="1"/>
        <v>35</v>
      </c>
      <c r="B35" s="3" t="s">
        <v>71</v>
      </c>
      <c r="C35" s="4">
        <v>74042031.43</v>
      </c>
      <c r="D35" s="3" t="s">
        <v>72</v>
      </c>
      <c r="E35" s="4">
        <v>74042031.43</v>
      </c>
      <c r="F35" s="4">
        <v>60699788.12</v>
      </c>
      <c r="G35" s="4">
        <v>13342243.31</v>
      </c>
      <c r="H35" s="4">
        <v>0</v>
      </c>
    </row>
    <row r="36" customHeight="1" spans="1:8">
      <c r="A36" s="2">
        <f t="shared" si="1"/>
        <v>36</v>
      </c>
      <c r="B36" s="3" t="s">
        <v>73</v>
      </c>
      <c r="C36" s="4">
        <v>0</v>
      </c>
      <c r="D36" s="3" t="s">
        <v>74</v>
      </c>
      <c r="E36" s="4">
        <v>0</v>
      </c>
      <c r="F36" s="4">
        <v>0</v>
      </c>
      <c r="G36" s="4">
        <v>0</v>
      </c>
      <c r="H36" s="4">
        <v>0</v>
      </c>
    </row>
    <row r="37" customHeight="1" spans="1:8">
      <c r="A37" s="2">
        <f t="shared" si="1"/>
        <v>37</v>
      </c>
      <c r="B37" s="3" t="s">
        <v>75</v>
      </c>
      <c r="C37" s="4">
        <v>74042031.43</v>
      </c>
      <c r="D37" s="3" t="s">
        <v>75</v>
      </c>
      <c r="E37" s="4">
        <v>74042031.43</v>
      </c>
      <c r="F37" s="4">
        <v>60699788.12</v>
      </c>
      <c r="G37" s="4">
        <v>13342243.31</v>
      </c>
      <c r="H37" s="4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5" topLeftCell="A6" activePane="bottomLeft" state="frozenSplit"/>
      <selection/>
      <selection pane="bottomLeft" activeCell="B6" sqref="B6"/>
    </sheetView>
  </sheetViews>
  <sheetFormatPr defaultColWidth="7.5" defaultRowHeight="15" customHeight="1"/>
  <cols>
    <col min="1" max="1" width="6.25" style="2" customWidth="1"/>
    <col min="2" max="2" width="13.75" style="3" customWidth="1"/>
    <col min="3" max="3" width="25" style="3" customWidth="1"/>
    <col min="4" max="7" width="10" style="4" customWidth="1"/>
    <col min="8" max="8" width="15" style="4" customWidth="1"/>
    <col min="9" max="11" width="10" style="4" customWidth="1"/>
    <col min="12" max="16384" width="7.5" style="5"/>
  </cols>
  <sheetData>
    <row r="1" s="1" customFormat="1" ht="37.5" customHeight="1" spans="1:11">
      <c r="A1" s="6" t="s">
        <v>76</v>
      </c>
      <c r="B1" s="7" t="str">
        <f t="shared" ref="B1:K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7" t="str">
        <f t="shared" si="0"/>
        <v/>
      </c>
      <c r="I1" s="7" t="str">
        <f t="shared" si="0"/>
        <v/>
      </c>
      <c r="J1" s="8" t="str">
        <f t="shared" si="0"/>
        <v/>
      </c>
      <c r="K1" s="7" t="str">
        <f t="shared" si="0"/>
        <v/>
      </c>
    </row>
    <row r="2" s="1" customFormat="1" customHeight="1" spans="1:11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7" t="str">
        <f>""</f>
        <v/>
      </c>
      <c r="F2" s="9" t="s">
        <v>77</v>
      </c>
      <c r="G2" s="7" t="str">
        <f>""</f>
        <v/>
      </c>
      <c r="H2" s="8" t="s">
        <v>2</v>
      </c>
      <c r="I2" s="7" t="str">
        <f>""</f>
        <v/>
      </c>
      <c r="J2" s="8" t="s">
        <v>3</v>
      </c>
      <c r="K2" s="7" t="str">
        <f>""</f>
        <v/>
      </c>
    </row>
    <row r="3" s="1" customFormat="1" customHeight="1" spans="1:11">
      <c r="A3" s="7" t="s">
        <v>4</v>
      </c>
      <c r="B3" s="7" t="s">
        <v>78</v>
      </c>
      <c r="C3" s="7" t="str">
        <f>""</f>
        <v/>
      </c>
      <c r="D3" s="7" t="s">
        <v>79</v>
      </c>
      <c r="E3" s="7" t="s">
        <v>80</v>
      </c>
      <c r="F3" s="7" t="s">
        <v>81</v>
      </c>
      <c r="G3" s="7" t="s">
        <v>31</v>
      </c>
      <c r="H3" s="7" t="str">
        <f>""</f>
        <v/>
      </c>
      <c r="I3" s="7" t="s">
        <v>32</v>
      </c>
      <c r="J3" s="7" t="s">
        <v>33</v>
      </c>
      <c r="K3" s="7" t="s">
        <v>34</v>
      </c>
    </row>
    <row r="4" s="1" customFormat="1" customHeight="1" spans="1:11">
      <c r="A4" s="7" t="s">
        <v>7</v>
      </c>
      <c r="B4" s="7" t="s">
        <v>82</v>
      </c>
      <c r="C4" s="7" t="s">
        <v>83</v>
      </c>
      <c r="D4" s="7" t="str">
        <f>""</f>
        <v/>
      </c>
      <c r="E4" s="7" t="s">
        <v>84</v>
      </c>
      <c r="F4" s="7" t="s">
        <v>85</v>
      </c>
      <c r="G4" s="7" t="s">
        <v>84</v>
      </c>
      <c r="H4" s="7" t="s">
        <v>86</v>
      </c>
      <c r="I4" s="7" t="str">
        <f>""</f>
        <v/>
      </c>
      <c r="J4" s="7" t="str">
        <f>""</f>
        <v/>
      </c>
      <c r="K4" s="7" t="s">
        <v>87</v>
      </c>
    </row>
    <row r="5" s="1" customFormat="1" customHeight="1" spans="1:11">
      <c r="A5" s="7" t="s">
        <v>7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38</v>
      </c>
      <c r="I5" s="7" t="s">
        <v>88</v>
      </c>
      <c r="J5" s="7" t="s">
        <v>89</v>
      </c>
      <c r="K5" s="7" t="s">
        <v>90</v>
      </c>
    </row>
    <row r="6" customHeight="1" spans="1:11">
      <c r="A6" s="2">
        <f t="shared" ref="A6:A20" si="1">ROW()</f>
        <v>6</v>
      </c>
      <c r="B6" s="3" t="s">
        <v>19</v>
      </c>
      <c r="C6" s="3" t="s">
        <v>8</v>
      </c>
      <c r="D6" s="4">
        <v>74042031.43</v>
      </c>
      <c r="E6" s="4">
        <v>74042031.43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</row>
    <row r="7" customHeight="1" spans="1:11">
      <c r="A7" s="2">
        <f t="shared" si="1"/>
        <v>7</v>
      </c>
      <c r="B7" s="3" t="s">
        <v>91</v>
      </c>
      <c r="C7" s="3" t="s">
        <v>92</v>
      </c>
      <c r="D7" s="4">
        <v>670000</v>
      </c>
      <c r="E7" s="4">
        <v>670000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customHeight="1" spans="1:11">
      <c r="A8" s="2">
        <f t="shared" si="1"/>
        <v>8</v>
      </c>
      <c r="B8" s="3" t="s">
        <v>93</v>
      </c>
      <c r="C8" s="3" t="s">
        <v>94</v>
      </c>
      <c r="D8" s="4">
        <v>670000</v>
      </c>
      <c r="E8" s="4">
        <v>670000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customHeight="1" spans="1:11">
      <c r="A9" s="2">
        <f t="shared" si="1"/>
        <v>9</v>
      </c>
      <c r="B9" s="3" t="s">
        <v>95</v>
      </c>
      <c r="C9" s="3" t="s">
        <v>96</v>
      </c>
      <c r="D9" s="4">
        <v>670000</v>
      </c>
      <c r="E9" s="4">
        <v>670000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customHeight="1" spans="1:11">
      <c r="A10" s="2">
        <f t="shared" si="1"/>
        <v>10</v>
      </c>
      <c r="B10" s="3" t="s">
        <v>97</v>
      </c>
      <c r="C10" s="3" t="s">
        <v>98</v>
      </c>
      <c r="D10" s="4">
        <v>73372031.43</v>
      </c>
      <c r="E10" s="4">
        <v>73372031.43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customHeight="1" spans="1:11">
      <c r="A11" s="2">
        <f t="shared" si="1"/>
        <v>11</v>
      </c>
      <c r="B11" s="3" t="s">
        <v>99</v>
      </c>
      <c r="C11" s="3" t="s">
        <v>100</v>
      </c>
      <c r="D11" s="4">
        <v>59669788.12</v>
      </c>
      <c r="E11" s="4">
        <v>59669788.12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customHeight="1" spans="1:11">
      <c r="A12" s="2">
        <f t="shared" si="1"/>
        <v>12</v>
      </c>
      <c r="B12" s="3" t="s">
        <v>101</v>
      </c>
      <c r="C12" s="3" t="s">
        <v>102</v>
      </c>
      <c r="D12" s="4">
        <v>25600788.12</v>
      </c>
      <c r="E12" s="4">
        <v>25600788.12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customHeight="1" spans="1:11">
      <c r="A13" s="2">
        <f t="shared" si="1"/>
        <v>13</v>
      </c>
      <c r="B13" s="3" t="s">
        <v>103</v>
      </c>
      <c r="C13" s="3" t="s">
        <v>104</v>
      </c>
      <c r="D13" s="4">
        <v>3000000</v>
      </c>
      <c r="E13" s="4">
        <v>3000000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customHeight="1" spans="1:11">
      <c r="A14" s="2">
        <f t="shared" si="1"/>
        <v>14</v>
      </c>
      <c r="B14" s="3" t="s">
        <v>105</v>
      </c>
      <c r="C14" s="3" t="s">
        <v>106</v>
      </c>
      <c r="D14" s="4">
        <v>26185000</v>
      </c>
      <c r="E14" s="4">
        <v>26185000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customHeight="1" spans="1:11">
      <c r="A15" s="2">
        <f t="shared" si="1"/>
        <v>15</v>
      </c>
      <c r="B15" s="3" t="s">
        <v>107</v>
      </c>
      <c r="C15" s="3" t="s">
        <v>108</v>
      </c>
      <c r="D15" s="4">
        <v>1700000</v>
      </c>
      <c r="E15" s="4">
        <v>1700000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</row>
    <row r="16" customHeight="1" spans="1:11">
      <c r="A16" s="2">
        <f t="shared" si="1"/>
        <v>16</v>
      </c>
      <c r="B16" s="3" t="s">
        <v>109</v>
      </c>
      <c r="C16" s="3" t="s">
        <v>110</v>
      </c>
      <c r="D16" s="4">
        <v>3184000</v>
      </c>
      <c r="E16" s="4">
        <v>3184000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</row>
    <row r="17" customHeight="1" spans="1:11">
      <c r="A17" s="2">
        <f t="shared" si="1"/>
        <v>17</v>
      </c>
      <c r="B17" s="3" t="s">
        <v>111</v>
      </c>
      <c r="C17" s="3" t="s">
        <v>112</v>
      </c>
      <c r="D17" s="4">
        <v>360000</v>
      </c>
      <c r="E17" s="4">
        <v>360000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</row>
    <row r="18" customHeight="1" spans="1:11">
      <c r="A18" s="2">
        <f t="shared" si="1"/>
        <v>18</v>
      </c>
      <c r="B18" s="3" t="s">
        <v>113</v>
      </c>
      <c r="C18" s="3" t="s">
        <v>114</v>
      </c>
      <c r="D18" s="4">
        <v>360000</v>
      </c>
      <c r="E18" s="4">
        <v>360000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</row>
    <row r="19" customHeight="1" spans="1:11">
      <c r="A19" s="2">
        <f t="shared" si="1"/>
        <v>19</v>
      </c>
      <c r="B19" s="3" t="s">
        <v>115</v>
      </c>
      <c r="C19" s="3" t="s">
        <v>116</v>
      </c>
      <c r="D19" s="4">
        <v>13342243.31</v>
      </c>
      <c r="E19" s="4">
        <v>13342243.31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customHeight="1" spans="1:11">
      <c r="A20" s="2">
        <f t="shared" si="1"/>
        <v>20</v>
      </c>
      <c r="B20" s="3" t="s">
        <v>117</v>
      </c>
      <c r="C20" s="3" t="s">
        <v>118</v>
      </c>
      <c r="D20" s="4">
        <v>13342243.31</v>
      </c>
      <c r="E20" s="4">
        <v>13342243.31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pane ySplit="5" topLeftCell="A6" activePane="bottomLeft" state="frozenSplit"/>
      <selection/>
      <selection pane="bottomLeft" activeCell="B6" sqref="B6"/>
    </sheetView>
  </sheetViews>
  <sheetFormatPr defaultColWidth="7.5" defaultRowHeight="15" customHeight="1" outlineLevelCol="4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16384" width="7.5" style="5"/>
  </cols>
  <sheetData>
    <row r="1" s="1" customFormat="1" ht="37.5" customHeight="1" spans="1:5">
      <c r="A1" s="6" t="s">
        <v>119</v>
      </c>
      <c r="B1" s="7" t="str">
        <f>""</f>
        <v/>
      </c>
      <c r="C1" s="7" t="str">
        <f>""</f>
        <v/>
      </c>
      <c r="D1" s="8" t="str">
        <f>""</f>
        <v/>
      </c>
      <c r="E1" s="7" t="str">
        <f>""</f>
        <v/>
      </c>
    </row>
    <row r="2" s="1" customFormat="1" customHeight="1" spans="1:5">
      <c r="A2" s="9" t="s">
        <v>1</v>
      </c>
      <c r="B2" s="8" t="s">
        <v>2</v>
      </c>
      <c r="C2" s="7" t="str">
        <f>""</f>
        <v/>
      </c>
      <c r="D2" s="8" t="s">
        <v>2</v>
      </c>
      <c r="E2" s="8" t="s">
        <v>3</v>
      </c>
    </row>
    <row r="3" s="1" customFormat="1" customHeight="1" spans="1:5">
      <c r="A3" s="7" t="s">
        <v>4</v>
      </c>
      <c r="B3" s="7" t="s">
        <v>29</v>
      </c>
      <c r="C3" s="7" t="s">
        <v>6</v>
      </c>
      <c r="D3" s="7" t="s">
        <v>30</v>
      </c>
      <c r="E3" s="7" t="str">
        <f>""</f>
        <v/>
      </c>
    </row>
    <row r="4" s="1" customFormat="1" customHeight="1" spans="1:5">
      <c r="A4" s="7" t="s">
        <v>7</v>
      </c>
      <c r="B4" s="7" t="s">
        <v>35</v>
      </c>
      <c r="C4" s="7" t="s">
        <v>120</v>
      </c>
      <c r="D4" s="7" t="s">
        <v>35</v>
      </c>
      <c r="E4" s="7" t="s">
        <v>120</v>
      </c>
    </row>
    <row r="5" s="1" customFormat="1" customHeight="1" spans="1:5">
      <c r="A5" s="7" t="s">
        <v>7</v>
      </c>
      <c r="B5" s="7" t="s">
        <v>13</v>
      </c>
      <c r="C5" s="7" t="s">
        <v>14</v>
      </c>
      <c r="D5" s="7" t="s">
        <v>15</v>
      </c>
      <c r="E5" s="7" t="s">
        <v>16</v>
      </c>
    </row>
    <row r="6" customHeight="1" spans="1:5">
      <c r="A6" s="2">
        <f t="shared" ref="A6:A38" si="0">ROW()</f>
        <v>6</v>
      </c>
      <c r="B6" s="3" t="s">
        <v>121</v>
      </c>
      <c r="C6" s="4">
        <v>74042031.43</v>
      </c>
      <c r="D6" s="3" t="s">
        <v>40</v>
      </c>
      <c r="E6" s="4">
        <v>0</v>
      </c>
    </row>
    <row r="7" customHeight="1" spans="1:5">
      <c r="A7" s="2">
        <f t="shared" si="0"/>
        <v>7</v>
      </c>
      <c r="B7" s="3" t="s">
        <v>122</v>
      </c>
      <c r="C7" s="4">
        <v>0</v>
      </c>
      <c r="D7" s="3" t="s">
        <v>42</v>
      </c>
      <c r="E7" s="4">
        <v>0</v>
      </c>
    </row>
    <row r="8" customHeight="1" spans="1:5">
      <c r="A8" s="2">
        <f t="shared" si="0"/>
        <v>8</v>
      </c>
      <c r="B8" s="3" t="s">
        <v>123</v>
      </c>
      <c r="C8" s="4">
        <v>0</v>
      </c>
      <c r="D8" s="3" t="s">
        <v>44</v>
      </c>
      <c r="E8" s="4">
        <v>0</v>
      </c>
    </row>
    <row r="9" customHeight="1" spans="1:5">
      <c r="A9" s="2">
        <f t="shared" si="0"/>
        <v>9</v>
      </c>
      <c r="B9" s="3" t="s">
        <v>124</v>
      </c>
      <c r="C9" s="4">
        <v>0</v>
      </c>
      <c r="D9" s="3" t="s">
        <v>45</v>
      </c>
      <c r="E9" s="4">
        <v>0</v>
      </c>
    </row>
    <row r="10" customHeight="1" spans="1:5">
      <c r="A10" s="2">
        <f t="shared" si="0"/>
        <v>10</v>
      </c>
      <c r="B10" s="3" t="s">
        <v>125</v>
      </c>
      <c r="C10" s="4">
        <v>0</v>
      </c>
      <c r="D10" s="3" t="s">
        <v>46</v>
      </c>
      <c r="E10" s="4">
        <v>0</v>
      </c>
    </row>
    <row r="11" customHeight="1" spans="1:5">
      <c r="A11" s="2">
        <f t="shared" si="0"/>
        <v>11</v>
      </c>
      <c r="B11" s="3" t="s">
        <v>126</v>
      </c>
      <c r="C11" s="4">
        <v>0</v>
      </c>
      <c r="D11" s="3" t="s">
        <v>47</v>
      </c>
      <c r="E11" s="4">
        <v>0</v>
      </c>
    </row>
    <row r="12" customHeight="1" spans="1:5">
      <c r="A12" s="2">
        <f t="shared" si="0"/>
        <v>12</v>
      </c>
      <c r="B12" s="3" t="s">
        <v>127</v>
      </c>
      <c r="C12" s="4">
        <v>0</v>
      </c>
      <c r="D12" s="3" t="s">
        <v>48</v>
      </c>
      <c r="E12" s="4">
        <v>0</v>
      </c>
    </row>
    <row r="13" customHeight="1" spans="1:5">
      <c r="A13" s="2">
        <f t="shared" si="0"/>
        <v>13</v>
      </c>
      <c r="B13" s="3" t="s">
        <v>19</v>
      </c>
      <c r="C13" s="4" t="s">
        <v>19</v>
      </c>
      <c r="D13" s="3" t="s">
        <v>49</v>
      </c>
      <c r="E13" s="4">
        <v>0</v>
      </c>
    </row>
    <row r="14" customHeight="1" spans="1:5">
      <c r="A14" s="2">
        <f t="shared" si="0"/>
        <v>14</v>
      </c>
      <c r="B14" s="3" t="s">
        <v>19</v>
      </c>
      <c r="C14" s="4" t="s">
        <v>19</v>
      </c>
      <c r="D14" s="3" t="s">
        <v>50</v>
      </c>
      <c r="E14" s="4">
        <v>0</v>
      </c>
    </row>
    <row r="15" customHeight="1" spans="1:5">
      <c r="A15" s="2">
        <f t="shared" si="0"/>
        <v>15</v>
      </c>
      <c r="B15" s="3" t="s">
        <v>19</v>
      </c>
      <c r="C15" s="4" t="s">
        <v>19</v>
      </c>
      <c r="D15" s="3" t="s">
        <v>51</v>
      </c>
      <c r="E15" s="4">
        <v>0</v>
      </c>
    </row>
    <row r="16" customHeight="1" spans="1:5">
      <c r="A16" s="2">
        <f t="shared" si="0"/>
        <v>16</v>
      </c>
      <c r="B16" s="3" t="s">
        <v>19</v>
      </c>
      <c r="C16" s="4" t="s">
        <v>19</v>
      </c>
      <c r="D16" s="3" t="s">
        <v>52</v>
      </c>
      <c r="E16" s="4">
        <v>670000</v>
      </c>
    </row>
    <row r="17" customHeight="1" spans="1:5">
      <c r="A17" s="2">
        <f t="shared" si="0"/>
        <v>17</v>
      </c>
      <c r="B17" s="3" t="s">
        <v>19</v>
      </c>
      <c r="C17" s="4" t="s">
        <v>19</v>
      </c>
      <c r="D17" s="3" t="s">
        <v>53</v>
      </c>
      <c r="E17" s="4">
        <v>0</v>
      </c>
    </row>
    <row r="18" customHeight="1" spans="1:5">
      <c r="A18" s="2">
        <f t="shared" si="0"/>
        <v>18</v>
      </c>
      <c r="B18" s="3" t="s">
        <v>19</v>
      </c>
      <c r="C18" s="4" t="s">
        <v>19</v>
      </c>
      <c r="D18" s="3" t="s">
        <v>54</v>
      </c>
      <c r="E18" s="4">
        <v>0</v>
      </c>
    </row>
    <row r="19" customHeight="1" spans="1:5">
      <c r="A19" s="2">
        <f t="shared" si="0"/>
        <v>19</v>
      </c>
      <c r="B19" s="3" t="s">
        <v>19</v>
      </c>
      <c r="C19" s="4" t="s">
        <v>19</v>
      </c>
      <c r="D19" s="3" t="s">
        <v>55</v>
      </c>
      <c r="E19" s="4">
        <v>73372031.43</v>
      </c>
    </row>
    <row r="20" customHeight="1" spans="1:5">
      <c r="A20" s="2">
        <f t="shared" si="0"/>
        <v>20</v>
      </c>
      <c r="B20" s="3" t="s">
        <v>19</v>
      </c>
      <c r="C20" s="4" t="s">
        <v>19</v>
      </c>
      <c r="D20" s="3" t="s">
        <v>56</v>
      </c>
      <c r="E20" s="4">
        <v>0</v>
      </c>
    </row>
    <row r="21" customHeight="1" spans="1:5">
      <c r="A21" s="2">
        <f t="shared" si="0"/>
        <v>21</v>
      </c>
      <c r="B21" s="3" t="s">
        <v>19</v>
      </c>
      <c r="C21" s="4" t="s">
        <v>19</v>
      </c>
      <c r="D21" s="3" t="s">
        <v>57</v>
      </c>
      <c r="E21" s="4">
        <v>0</v>
      </c>
    </row>
    <row r="22" customHeight="1" spans="1:5">
      <c r="A22" s="2">
        <f t="shared" si="0"/>
        <v>22</v>
      </c>
      <c r="B22" s="3" t="s">
        <v>19</v>
      </c>
      <c r="C22" s="4" t="s">
        <v>19</v>
      </c>
      <c r="D22" s="3" t="s">
        <v>58</v>
      </c>
      <c r="E22" s="4">
        <v>0</v>
      </c>
    </row>
    <row r="23" customHeight="1" spans="1:5">
      <c r="A23" s="2">
        <f t="shared" si="0"/>
        <v>23</v>
      </c>
      <c r="B23" s="3" t="s">
        <v>19</v>
      </c>
      <c r="C23" s="4" t="s">
        <v>19</v>
      </c>
      <c r="D23" s="3" t="s">
        <v>59</v>
      </c>
      <c r="E23" s="4">
        <v>0</v>
      </c>
    </row>
    <row r="24" customHeight="1" spans="1:5">
      <c r="A24" s="2">
        <f t="shared" si="0"/>
        <v>24</v>
      </c>
      <c r="B24" s="3" t="s">
        <v>19</v>
      </c>
      <c r="C24" s="4" t="s">
        <v>19</v>
      </c>
      <c r="D24" s="3" t="s">
        <v>60</v>
      </c>
      <c r="E24" s="4">
        <v>0</v>
      </c>
    </row>
    <row r="25" customHeight="1" spans="1:5">
      <c r="A25" s="2">
        <f t="shared" si="0"/>
        <v>25</v>
      </c>
      <c r="B25" s="3" t="s">
        <v>19</v>
      </c>
      <c r="C25" s="4" t="s">
        <v>19</v>
      </c>
      <c r="D25" s="3" t="s">
        <v>61</v>
      </c>
      <c r="E25" s="4">
        <v>0</v>
      </c>
    </row>
    <row r="26" customHeight="1" spans="1:5">
      <c r="A26" s="2">
        <f t="shared" si="0"/>
        <v>26</v>
      </c>
      <c r="B26" s="3" t="s">
        <v>19</v>
      </c>
      <c r="C26" s="4" t="s">
        <v>19</v>
      </c>
      <c r="D26" s="3" t="s">
        <v>62</v>
      </c>
      <c r="E26" s="4">
        <v>0</v>
      </c>
    </row>
    <row r="27" customHeight="1" spans="1:5">
      <c r="A27" s="2">
        <f t="shared" si="0"/>
        <v>27</v>
      </c>
      <c r="B27" s="3" t="s">
        <v>19</v>
      </c>
      <c r="C27" s="4" t="s">
        <v>19</v>
      </c>
      <c r="D27" s="3" t="s">
        <v>63</v>
      </c>
      <c r="E27" s="4">
        <v>0</v>
      </c>
    </row>
    <row r="28" customHeight="1" spans="1:5">
      <c r="A28" s="2">
        <f t="shared" si="0"/>
        <v>28</v>
      </c>
      <c r="B28" s="3" t="s">
        <v>19</v>
      </c>
      <c r="C28" s="4" t="s">
        <v>19</v>
      </c>
      <c r="D28" s="3" t="s">
        <v>64</v>
      </c>
      <c r="E28" s="4">
        <v>0</v>
      </c>
    </row>
    <row r="29" customHeight="1" spans="1:5">
      <c r="A29" s="2">
        <f t="shared" si="0"/>
        <v>29</v>
      </c>
      <c r="B29" s="3" t="s">
        <v>19</v>
      </c>
      <c r="C29" s="4" t="s">
        <v>19</v>
      </c>
      <c r="D29" s="3" t="s">
        <v>65</v>
      </c>
      <c r="E29" s="4">
        <v>0</v>
      </c>
    </row>
    <row r="30" customHeight="1" spans="1:5">
      <c r="A30" s="2">
        <f t="shared" si="0"/>
        <v>30</v>
      </c>
      <c r="B30" s="3" t="s">
        <v>19</v>
      </c>
      <c r="C30" s="4" t="s">
        <v>19</v>
      </c>
      <c r="D30" s="3" t="s">
        <v>66</v>
      </c>
      <c r="E30" s="4">
        <v>0</v>
      </c>
    </row>
    <row r="31" customHeight="1" spans="1:5">
      <c r="A31" s="2">
        <f t="shared" si="0"/>
        <v>31</v>
      </c>
      <c r="B31" s="3" t="s">
        <v>19</v>
      </c>
      <c r="C31" s="4" t="s">
        <v>19</v>
      </c>
      <c r="D31" s="3" t="s">
        <v>67</v>
      </c>
      <c r="E31" s="4">
        <v>0</v>
      </c>
    </row>
    <row r="32" customHeight="1" spans="1:5">
      <c r="A32" s="2">
        <f t="shared" si="0"/>
        <v>32</v>
      </c>
      <c r="B32" s="3" t="s">
        <v>19</v>
      </c>
      <c r="C32" s="4" t="s">
        <v>19</v>
      </c>
      <c r="D32" s="3" t="s">
        <v>68</v>
      </c>
      <c r="E32" s="4">
        <v>0</v>
      </c>
    </row>
    <row r="33" customHeight="1" spans="1:5">
      <c r="A33" s="2">
        <f t="shared" si="0"/>
        <v>33</v>
      </c>
      <c r="B33" s="3" t="s">
        <v>19</v>
      </c>
      <c r="C33" s="4" t="s">
        <v>19</v>
      </c>
      <c r="D33" s="3" t="s">
        <v>69</v>
      </c>
      <c r="E33" s="4">
        <v>0</v>
      </c>
    </row>
    <row r="34" customHeight="1" spans="1:5">
      <c r="A34" s="2">
        <f t="shared" si="0"/>
        <v>34</v>
      </c>
      <c r="B34" s="3" t="s">
        <v>19</v>
      </c>
      <c r="C34" s="4" t="s">
        <v>19</v>
      </c>
      <c r="D34" s="3" t="s">
        <v>70</v>
      </c>
      <c r="E34" s="4">
        <v>0</v>
      </c>
    </row>
    <row r="35" customHeight="1" spans="1:5">
      <c r="A35" s="2">
        <f t="shared" si="0"/>
        <v>35</v>
      </c>
      <c r="B35" s="3" t="s">
        <v>71</v>
      </c>
      <c r="C35" s="4">
        <v>74042031.43</v>
      </c>
      <c r="D35" s="3" t="s">
        <v>72</v>
      </c>
      <c r="E35" s="4">
        <v>74042031.43</v>
      </c>
    </row>
    <row r="36" customHeight="1" spans="1:5">
      <c r="A36" s="2">
        <f t="shared" si="0"/>
        <v>36</v>
      </c>
      <c r="B36" s="3" t="s">
        <v>128</v>
      </c>
      <c r="C36" s="4">
        <v>0</v>
      </c>
      <c r="D36" s="3" t="s">
        <v>129</v>
      </c>
      <c r="E36" s="4">
        <v>0</v>
      </c>
    </row>
    <row r="37" customHeight="1" spans="1:5">
      <c r="A37" s="2">
        <f t="shared" si="0"/>
        <v>37</v>
      </c>
      <c r="B37" s="3" t="s">
        <v>130</v>
      </c>
      <c r="C37" s="4">
        <v>0</v>
      </c>
      <c r="D37" s="3" t="s">
        <v>74</v>
      </c>
      <c r="E37" s="4">
        <v>0</v>
      </c>
    </row>
    <row r="38" customHeight="1" spans="1:5">
      <c r="A38" s="2">
        <f t="shared" si="0"/>
        <v>38</v>
      </c>
      <c r="B38" s="3" t="s">
        <v>75</v>
      </c>
      <c r="C38" s="4">
        <v>74042031.43</v>
      </c>
      <c r="D38" s="3" t="s">
        <v>75</v>
      </c>
      <c r="E38" s="4">
        <v>74042031.43</v>
      </c>
    </row>
  </sheetData>
  <mergeCells count="5">
    <mergeCell ref="A1:E1"/>
    <mergeCell ref="A2:C2"/>
    <mergeCell ref="B3:C3"/>
    <mergeCell ref="D3:E3"/>
    <mergeCell ref="A3:A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pane ySplit="5" topLeftCell="A6" activePane="bottomLeft" state="frozenSplit"/>
      <selection/>
      <selection pane="bottomLeft" activeCell="B6" sqref="B6"/>
    </sheetView>
  </sheetViews>
  <sheetFormatPr defaultColWidth="7.5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16384" width="7.5" style="5"/>
  </cols>
  <sheetData>
    <row r="1" s="1" customFormat="1" ht="37.5" customHeight="1" spans="1:9">
      <c r="A1" s="6" t="s">
        <v>131</v>
      </c>
      <c r="B1" s="7" t="str">
        <f t="shared" ref="B1:I1" si="0">""</f>
        <v/>
      </c>
      <c r="C1" s="7" t="str">
        <f t="shared" si="0"/>
        <v/>
      </c>
      <c r="D1" s="7" t="str">
        <f t="shared" si="0"/>
        <v/>
      </c>
      <c r="E1" s="7" t="str">
        <f t="shared" si="0"/>
        <v/>
      </c>
      <c r="F1" s="7" t="str">
        <f t="shared" si="0"/>
        <v/>
      </c>
      <c r="G1" s="7" t="str">
        <f t="shared" si="0"/>
        <v/>
      </c>
      <c r="H1" s="8" t="str">
        <f t="shared" si="0"/>
        <v/>
      </c>
      <c r="I1" s="7" t="str">
        <f t="shared" si="0"/>
        <v/>
      </c>
    </row>
    <row r="2" s="1" customFormat="1" customHeight="1" spans="1:9">
      <c r="A2" s="9" t="s">
        <v>1</v>
      </c>
      <c r="B2" s="7" t="str">
        <f>""</f>
        <v/>
      </c>
      <c r="C2" s="7" t="str">
        <f>""</f>
        <v/>
      </c>
      <c r="D2" s="7" t="str">
        <f>""</f>
        <v/>
      </c>
      <c r="E2" s="9" t="s">
        <v>77</v>
      </c>
      <c r="F2" s="8" t="s">
        <v>2</v>
      </c>
      <c r="G2" s="7" t="str">
        <f>""</f>
        <v/>
      </c>
      <c r="H2" s="8" t="s">
        <v>3</v>
      </c>
      <c r="I2" s="7" t="str">
        <f>""</f>
        <v/>
      </c>
    </row>
    <row r="3" s="1" customFormat="1" customHeight="1" spans="1:9">
      <c r="A3" s="7" t="s">
        <v>4</v>
      </c>
      <c r="B3" s="7" t="s">
        <v>78</v>
      </c>
      <c r="C3" s="7" t="str">
        <f>""</f>
        <v/>
      </c>
      <c r="D3" s="7" t="s">
        <v>132</v>
      </c>
      <c r="E3" s="7" t="s">
        <v>133</v>
      </c>
      <c r="F3" s="7" t="s">
        <v>134</v>
      </c>
      <c r="G3" s="7" t="s">
        <v>135</v>
      </c>
      <c r="H3" s="7" t="s">
        <v>136</v>
      </c>
      <c r="I3" s="7" t="s">
        <v>137</v>
      </c>
    </row>
    <row r="4" s="1" customFormat="1" customHeight="1" spans="1:9">
      <c r="A4" s="7" t="s">
        <v>7</v>
      </c>
      <c r="B4" s="7" t="s">
        <v>82</v>
      </c>
      <c r="C4" s="7" t="s">
        <v>83</v>
      </c>
      <c r="D4" s="7" t="str">
        <f>""</f>
        <v/>
      </c>
      <c r="E4" s="7" t="s">
        <v>85</v>
      </c>
      <c r="F4" s="7" t="s">
        <v>138</v>
      </c>
      <c r="G4" s="7" t="str">
        <f>""</f>
        <v/>
      </c>
      <c r="H4" s="7" t="str">
        <f>""</f>
        <v/>
      </c>
      <c r="I4" s="7" t="s">
        <v>87</v>
      </c>
    </row>
    <row r="5" s="1" customFormat="1" customHeight="1" spans="1:9">
      <c r="A5" s="7" t="s">
        <v>7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38</v>
      </c>
      <c r="I5" s="7" t="s">
        <v>88</v>
      </c>
    </row>
    <row r="6" customHeight="1" spans="1:9">
      <c r="A6" s="2">
        <f t="shared" ref="A6:A20" si="1">ROW()</f>
        <v>6</v>
      </c>
      <c r="B6" s="3" t="s">
        <v>19</v>
      </c>
      <c r="C6" s="3" t="s">
        <v>8</v>
      </c>
      <c r="D6" s="4">
        <v>74042031.43</v>
      </c>
      <c r="E6" s="4">
        <v>38943031.43</v>
      </c>
      <c r="F6" s="4">
        <v>35099000</v>
      </c>
      <c r="G6" s="4">
        <v>0</v>
      </c>
      <c r="H6" s="4">
        <v>0</v>
      </c>
      <c r="I6" s="4">
        <v>0</v>
      </c>
    </row>
    <row r="7" customHeight="1" spans="1:9">
      <c r="A7" s="2">
        <f t="shared" si="1"/>
        <v>7</v>
      </c>
      <c r="B7" s="3" t="s">
        <v>91</v>
      </c>
      <c r="C7" s="3" t="s">
        <v>92</v>
      </c>
      <c r="D7" s="4">
        <v>670000</v>
      </c>
      <c r="E7" s="4">
        <v>0</v>
      </c>
      <c r="F7" s="4">
        <v>670000</v>
      </c>
      <c r="G7" s="4">
        <v>0</v>
      </c>
      <c r="H7" s="4">
        <v>0</v>
      </c>
      <c r="I7" s="4">
        <v>0</v>
      </c>
    </row>
    <row r="8" customHeight="1" spans="1:9">
      <c r="A8" s="2">
        <f t="shared" si="1"/>
        <v>8</v>
      </c>
      <c r="B8" s="3" t="s">
        <v>93</v>
      </c>
      <c r="C8" s="3" t="s">
        <v>94</v>
      </c>
      <c r="D8" s="4">
        <v>670000</v>
      </c>
      <c r="E8" s="4">
        <v>0</v>
      </c>
      <c r="F8" s="4">
        <v>670000</v>
      </c>
      <c r="G8" s="4">
        <v>0</v>
      </c>
      <c r="H8" s="4">
        <v>0</v>
      </c>
      <c r="I8" s="4">
        <v>0</v>
      </c>
    </row>
    <row r="9" customHeight="1" spans="1:9">
      <c r="A9" s="2">
        <f t="shared" si="1"/>
        <v>9</v>
      </c>
      <c r="B9" s="3" t="s">
        <v>95</v>
      </c>
      <c r="C9" s="3" t="s">
        <v>96</v>
      </c>
      <c r="D9" s="4">
        <v>670000</v>
      </c>
      <c r="E9" s="4">
        <v>0</v>
      </c>
      <c r="F9" s="4">
        <v>670000</v>
      </c>
      <c r="G9" s="4">
        <v>0</v>
      </c>
      <c r="H9" s="4">
        <v>0</v>
      </c>
      <c r="I9" s="4">
        <v>0</v>
      </c>
    </row>
    <row r="10" customHeight="1" spans="1:9">
      <c r="A10" s="2">
        <f t="shared" si="1"/>
        <v>10</v>
      </c>
      <c r="B10" s="3" t="s">
        <v>97</v>
      </c>
      <c r="C10" s="3" t="s">
        <v>98</v>
      </c>
      <c r="D10" s="4">
        <v>73372031.43</v>
      </c>
      <c r="E10" s="4">
        <v>38943031.43</v>
      </c>
      <c r="F10" s="4">
        <v>34429000</v>
      </c>
      <c r="G10" s="4">
        <v>0</v>
      </c>
      <c r="H10" s="4">
        <v>0</v>
      </c>
      <c r="I10" s="4">
        <v>0</v>
      </c>
    </row>
    <row r="11" customHeight="1" spans="1:9">
      <c r="A11" s="2">
        <f t="shared" si="1"/>
        <v>11</v>
      </c>
      <c r="B11" s="3" t="s">
        <v>99</v>
      </c>
      <c r="C11" s="3" t="s">
        <v>100</v>
      </c>
      <c r="D11" s="4">
        <v>59669788.12</v>
      </c>
      <c r="E11" s="4">
        <v>25600788.12</v>
      </c>
      <c r="F11" s="4">
        <v>34069000</v>
      </c>
      <c r="G11" s="4">
        <v>0</v>
      </c>
      <c r="H11" s="4">
        <v>0</v>
      </c>
      <c r="I11" s="4">
        <v>0</v>
      </c>
    </row>
    <row r="12" customHeight="1" spans="1:9">
      <c r="A12" s="2">
        <f t="shared" si="1"/>
        <v>12</v>
      </c>
      <c r="B12" s="3" t="s">
        <v>101</v>
      </c>
      <c r="C12" s="3" t="s">
        <v>102</v>
      </c>
      <c r="D12" s="4">
        <v>25600788.12</v>
      </c>
      <c r="E12" s="4">
        <v>25600788.12</v>
      </c>
      <c r="F12" s="4">
        <v>0</v>
      </c>
      <c r="G12" s="4">
        <v>0</v>
      </c>
      <c r="H12" s="4">
        <v>0</v>
      </c>
      <c r="I12" s="4">
        <v>0</v>
      </c>
    </row>
    <row r="13" customHeight="1" spans="1:9">
      <c r="A13" s="2">
        <f t="shared" si="1"/>
        <v>13</v>
      </c>
      <c r="B13" s="3" t="s">
        <v>103</v>
      </c>
      <c r="C13" s="3" t="s">
        <v>104</v>
      </c>
      <c r="D13" s="4">
        <v>3000000</v>
      </c>
      <c r="E13" s="4">
        <v>0</v>
      </c>
      <c r="F13" s="4">
        <v>3000000</v>
      </c>
      <c r="G13" s="4">
        <v>0</v>
      </c>
      <c r="H13" s="4">
        <v>0</v>
      </c>
      <c r="I13" s="4">
        <v>0</v>
      </c>
    </row>
    <row r="14" customHeight="1" spans="1:9">
      <c r="A14" s="2">
        <f t="shared" si="1"/>
        <v>14</v>
      </c>
      <c r="B14" s="3" t="s">
        <v>105</v>
      </c>
      <c r="C14" s="3" t="s">
        <v>106</v>
      </c>
      <c r="D14" s="4">
        <v>26185000</v>
      </c>
      <c r="E14" s="4">
        <v>0</v>
      </c>
      <c r="F14" s="4">
        <v>26185000</v>
      </c>
      <c r="G14" s="4">
        <v>0</v>
      </c>
      <c r="H14" s="4">
        <v>0</v>
      </c>
      <c r="I14" s="4">
        <v>0</v>
      </c>
    </row>
    <row r="15" customHeight="1" spans="1:9">
      <c r="A15" s="2">
        <f t="shared" si="1"/>
        <v>15</v>
      </c>
      <c r="B15" s="3" t="s">
        <v>107</v>
      </c>
      <c r="C15" s="3" t="s">
        <v>108</v>
      </c>
      <c r="D15" s="4">
        <v>1700000</v>
      </c>
      <c r="E15" s="4">
        <v>0</v>
      </c>
      <c r="F15" s="4">
        <v>1700000</v>
      </c>
      <c r="G15" s="4">
        <v>0</v>
      </c>
      <c r="H15" s="4">
        <v>0</v>
      </c>
      <c r="I15" s="4">
        <v>0</v>
      </c>
    </row>
    <row r="16" customHeight="1" spans="1:9">
      <c r="A16" s="2">
        <f t="shared" si="1"/>
        <v>16</v>
      </c>
      <c r="B16" s="3" t="s">
        <v>109</v>
      </c>
      <c r="C16" s="3" t="s">
        <v>110</v>
      </c>
      <c r="D16" s="4">
        <v>3184000</v>
      </c>
      <c r="E16" s="4">
        <v>0</v>
      </c>
      <c r="F16" s="4">
        <v>3184000</v>
      </c>
      <c r="G16" s="4">
        <v>0</v>
      </c>
      <c r="H16" s="4">
        <v>0</v>
      </c>
      <c r="I16" s="4">
        <v>0</v>
      </c>
    </row>
    <row r="17" customHeight="1" spans="1:9">
      <c r="A17" s="2">
        <f t="shared" si="1"/>
        <v>17</v>
      </c>
      <c r="B17" s="3" t="s">
        <v>111</v>
      </c>
      <c r="C17" s="3" t="s">
        <v>112</v>
      </c>
      <c r="D17" s="4">
        <v>360000</v>
      </c>
      <c r="E17" s="4">
        <v>0</v>
      </c>
      <c r="F17" s="4">
        <v>360000</v>
      </c>
      <c r="G17" s="4">
        <v>0</v>
      </c>
      <c r="H17" s="4">
        <v>0</v>
      </c>
      <c r="I17" s="4">
        <v>0</v>
      </c>
    </row>
    <row r="18" customHeight="1" spans="1:9">
      <c r="A18" s="2">
        <f t="shared" si="1"/>
        <v>18</v>
      </c>
      <c r="B18" s="3" t="s">
        <v>113</v>
      </c>
      <c r="C18" s="3" t="s">
        <v>114</v>
      </c>
      <c r="D18" s="4">
        <v>360000</v>
      </c>
      <c r="E18" s="4">
        <v>0</v>
      </c>
      <c r="F18" s="4">
        <v>360000</v>
      </c>
      <c r="G18" s="4">
        <v>0</v>
      </c>
      <c r="H18" s="4">
        <v>0</v>
      </c>
      <c r="I18" s="4">
        <v>0</v>
      </c>
    </row>
    <row r="19" customHeight="1" spans="1:9">
      <c r="A19" s="2">
        <f t="shared" si="1"/>
        <v>19</v>
      </c>
      <c r="B19" s="3" t="s">
        <v>115</v>
      </c>
      <c r="C19" s="3" t="s">
        <v>116</v>
      </c>
      <c r="D19" s="4">
        <v>13342243.31</v>
      </c>
      <c r="E19" s="4">
        <v>13342243.31</v>
      </c>
      <c r="F19" s="4">
        <v>0</v>
      </c>
      <c r="G19" s="4">
        <v>0</v>
      </c>
      <c r="H19" s="4">
        <v>0</v>
      </c>
      <c r="I19" s="4">
        <v>0</v>
      </c>
    </row>
    <row r="20" customHeight="1" spans="1:9">
      <c r="A20" s="2">
        <f t="shared" si="1"/>
        <v>20</v>
      </c>
      <c r="B20" s="3" t="s">
        <v>117</v>
      </c>
      <c r="C20" s="3" t="s">
        <v>118</v>
      </c>
      <c r="D20" s="4">
        <v>13342243.31</v>
      </c>
      <c r="E20" s="4">
        <v>13342243.31</v>
      </c>
      <c r="F20" s="4">
        <v>0</v>
      </c>
      <c r="G20" s="4">
        <v>0</v>
      </c>
      <c r="H20" s="4">
        <v>0</v>
      </c>
      <c r="I20" s="4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pane ySplit="5" topLeftCell="A6" activePane="bottomLeft" state="frozenSplit"/>
      <selection/>
      <selection pane="bottomLeft" activeCell="C15" sqref="C15"/>
    </sheetView>
  </sheetViews>
  <sheetFormatPr defaultColWidth="7.5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/>
  </cols>
  <sheetData>
    <row r="1" s="1" customFormat="1" ht="37.5" customHeight="1" spans="1:6">
      <c r="A1" s="6" t="s">
        <v>139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78</v>
      </c>
      <c r="C3" s="7" t="str">
        <f>""</f>
        <v/>
      </c>
      <c r="D3" s="7" t="s">
        <v>8</v>
      </c>
      <c r="E3" s="7" t="s">
        <v>133</v>
      </c>
      <c r="F3" s="7" t="s">
        <v>134</v>
      </c>
    </row>
    <row r="4" s="1" customFormat="1" customHeight="1" spans="1:6">
      <c r="A4" s="7" t="s">
        <v>7</v>
      </c>
      <c r="B4" s="7" t="s">
        <v>82</v>
      </c>
      <c r="C4" s="7" t="s">
        <v>83</v>
      </c>
      <c r="D4" s="7" t="str">
        <f>""</f>
        <v/>
      </c>
      <c r="E4" s="7" t="str">
        <f>""</f>
        <v/>
      </c>
      <c r="F4" s="7" t="s">
        <v>87</v>
      </c>
    </row>
    <row r="5" s="1" customFormat="1" customHeight="1" spans="1:6">
      <c r="A5" s="7" t="s">
        <v>7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</row>
    <row r="6" customHeight="1" spans="1:6">
      <c r="A6" s="2">
        <f>ROW()</f>
        <v>6</v>
      </c>
      <c r="B6" s="3" t="s">
        <v>19</v>
      </c>
      <c r="C6" s="3" t="s">
        <v>8</v>
      </c>
      <c r="D6" s="4" t="s">
        <v>19</v>
      </c>
      <c r="E6" s="4">
        <v>0</v>
      </c>
      <c r="F6" s="4" t="s">
        <v>19</v>
      </c>
    </row>
    <row r="10" customHeight="1" spans="3:3">
      <c r="C10" s="3" t="s">
        <v>140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workbookViewId="0">
      <pane ySplit="5" topLeftCell="A6" activePane="bottomLeft" state="frozenSplit"/>
      <selection/>
      <selection pane="bottomLeft" activeCell="B6" sqref="B6"/>
    </sheetView>
  </sheetViews>
  <sheetFormatPr defaultColWidth="7.5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/>
  </cols>
  <sheetData>
    <row r="1" s="1" customFormat="1" ht="37.5" customHeight="1" spans="1:6">
      <c r="A1" s="6" t="s">
        <v>141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78</v>
      </c>
      <c r="C3" s="7" t="str">
        <f>""</f>
        <v/>
      </c>
      <c r="D3" s="7" t="s">
        <v>133</v>
      </c>
      <c r="E3" s="7" t="s">
        <v>133</v>
      </c>
      <c r="F3" s="7" t="s">
        <v>134</v>
      </c>
    </row>
    <row r="4" s="1" customFormat="1" customHeight="1" spans="1:6">
      <c r="A4" s="7" t="s">
        <v>7</v>
      </c>
      <c r="B4" s="7" t="s">
        <v>142</v>
      </c>
      <c r="C4" s="7" t="s">
        <v>83</v>
      </c>
      <c r="D4" s="7" t="s">
        <v>8</v>
      </c>
      <c r="E4" s="7" t="s">
        <v>143</v>
      </c>
      <c r="F4" s="7" t="s">
        <v>144</v>
      </c>
    </row>
    <row r="5" s="1" customFormat="1" customHeight="1" spans="1:6">
      <c r="A5" s="7" t="s">
        <v>7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</row>
    <row r="6" customHeight="1" spans="1:6">
      <c r="A6" s="2">
        <f t="shared" ref="A6:A38" si="0">ROW()</f>
        <v>6</v>
      </c>
      <c r="B6" s="3" t="s">
        <v>19</v>
      </c>
      <c r="C6" s="3" t="s">
        <v>8</v>
      </c>
      <c r="D6" s="4">
        <v>25600788.12</v>
      </c>
      <c r="E6" s="4">
        <v>22437469.14</v>
      </c>
      <c r="F6" s="4">
        <v>3163318.98</v>
      </c>
    </row>
    <row r="7" customHeight="1" spans="1:6">
      <c r="A7" s="2">
        <f t="shared" si="0"/>
        <v>7</v>
      </c>
      <c r="B7" s="3" t="s">
        <v>145</v>
      </c>
      <c r="C7" s="3" t="s">
        <v>146</v>
      </c>
      <c r="D7" s="4">
        <v>22373941.14</v>
      </c>
      <c r="E7" s="4">
        <v>22373941.14</v>
      </c>
      <c r="F7" s="4">
        <v>0</v>
      </c>
    </row>
    <row r="8" customHeight="1" spans="1:6">
      <c r="A8" s="2">
        <f t="shared" si="0"/>
        <v>8</v>
      </c>
      <c r="B8" s="3" t="s">
        <v>147</v>
      </c>
      <c r="C8" s="3" t="s">
        <v>148</v>
      </c>
      <c r="D8" s="4">
        <v>4309141.45</v>
      </c>
      <c r="E8" s="4">
        <v>4309141.45</v>
      </c>
      <c r="F8" s="4">
        <v>0</v>
      </c>
    </row>
    <row r="9" customHeight="1" spans="1:6">
      <c r="A9" s="2">
        <f t="shared" si="0"/>
        <v>9</v>
      </c>
      <c r="B9" s="3" t="s">
        <v>149</v>
      </c>
      <c r="C9" s="3" t="s">
        <v>150</v>
      </c>
      <c r="D9" s="4">
        <v>901140</v>
      </c>
      <c r="E9" s="4">
        <v>901140</v>
      </c>
      <c r="F9" s="4">
        <v>0</v>
      </c>
    </row>
    <row r="10" customHeight="1" spans="1:6">
      <c r="A10" s="2">
        <f t="shared" si="0"/>
        <v>10</v>
      </c>
      <c r="B10" s="3" t="s">
        <v>151</v>
      </c>
      <c r="C10" s="3" t="s">
        <v>152</v>
      </c>
      <c r="D10" s="4">
        <v>603976</v>
      </c>
      <c r="E10" s="4">
        <v>603976</v>
      </c>
      <c r="F10" s="4">
        <v>0</v>
      </c>
    </row>
    <row r="11" customHeight="1" spans="1:6">
      <c r="A11" s="2">
        <f t="shared" si="0"/>
        <v>11</v>
      </c>
      <c r="B11" s="3" t="s">
        <v>153</v>
      </c>
      <c r="C11" s="3" t="s">
        <v>154</v>
      </c>
      <c r="D11" s="4">
        <v>4978957.71</v>
      </c>
      <c r="E11" s="4">
        <v>4978957.71</v>
      </c>
      <c r="F11" s="4">
        <v>0</v>
      </c>
    </row>
    <row r="12" customHeight="1" spans="1:6">
      <c r="A12" s="2">
        <f t="shared" si="0"/>
        <v>12</v>
      </c>
      <c r="B12" s="3" t="s">
        <v>155</v>
      </c>
      <c r="C12" s="3" t="s">
        <v>156</v>
      </c>
      <c r="D12" s="4">
        <v>2044222.99</v>
      </c>
      <c r="E12" s="4">
        <v>2044222.99</v>
      </c>
      <c r="F12" s="4">
        <v>0</v>
      </c>
    </row>
    <row r="13" customHeight="1" spans="1:6">
      <c r="A13" s="2">
        <f t="shared" si="0"/>
        <v>13</v>
      </c>
      <c r="B13" s="3" t="s">
        <v>157</v>
      </c>
      <c r="C13" s="3" t="s">
        <v>158</v>
      </c>
      <c r="D13" s="4">
        <v>1022111.5</v>
      </c>
      <c r="E13" s="4">
        <v>1022111.5</v>
      </c>
      <c r="F13" s="4">
        <v>0</v>
      </c>
    </row>
    <row r="14" customHeight="1" spans="1:6">
      <c r="A14" s="2">
        <f t="shared" si="0"/>
        <v>14</v>
      </c>
      <c r="B14" s="3" t="s">
        <v>159</v>
      </c>
      <c r="C14" s="3" t="s">
        <v>160</v>
      </c>
      <c r="D14" s="4">
        <v>2280522.79</v>
      </c>
      <c r="E14" s="4">
        <v>2280522.79</v>
      </c>
      <c r="F14" s="4">
        <v>0</v>
      </c>
    </row>
    <row r="15" customHeight="1" spans="1:6">
      <c r="A15" s="2">
        <f t="shared" si="0"/>
        <v>15</v>
      </c>
      <c r="B15" s="3" t="s">
        <v>161</v>
      </c>
      <c r="C15" s="3" t="s">
        <v>162</v>
      </c>
      <c r="D15" s="4">
        <v>3162157.45</v>
      </c>
      <c r="E15" s="4">
        <v>3162157.45</v>
      </c>
      <c r="F15" s="4">
        <v>0</v>
      </c>
    </row>
    <row r="16" customHeight="1" spans="1:6">
      <c r="A16" s="2">
        <f t="shared" si="0"/>
        <v>16</v>
      </c>
      <c r="B16" s="3" t="s">
        <v>163</v>
      </c>
      <c r="C16" s="3" t="s">
        <v>164</v>
      </c>
      <c r="D16" s="4">
        <v>1533167.25</v>
      </c>
      <c r="E16" s="4">
        <v>1533167.25</v>
      </c>
      <c r="F16" s="4">
        <v>0</v>
      </c>
    </row>
    <row r="17" customHeight="1" spans="1:6">
      <c r="A17" s="2">
        <f t="shared" si="0"/>
        <v>17</v>
      </c>
      <c r="B17" s="3" t="s">
        <v>165</v>
      </c>
      <c r="C17" s="3" t="s">
        <v>166</v>
      </c>
      <c r="D17" s="4">
        <v>1538544</v>
      </c>
      <c r="E17" s="4">
        <v>1538544</v>
      </c>
      <c r="F17" s="4">
        <v>0</v>
      </c>
    </row>
    <row r="18" customHeight="1" spans="1:6">
      <c r="A18" s="2">
        <f t="shared" si="0"/>
        <v>18</v>
      </c>
      <c r="B18" s="3" t="s">
        <v>167</v>
      </c>
      <c r="C18" s="3" t="s">
        <v>168</v>
      </c>
      <c r="D18" s="4">
        <v>3163318.98</v>
      </c>
      <c r="E18" s="4">
        <v>0</v>
      </c>
      <c r="F18" s="4">
        <v>3163318.98</v>
      </c>
    </row>
    <row r="19" customHeight="1" spans="1:6">
      <c r="A19" s="2">
        <f t="shared" si="0"/>
        <v>19</v>
      </c>
      <c r="B19" s="3" t="s">
        <v>169</v>
      </c>
      <c r="C19" s="3" t="s">
        <v>170</v>
      </c>
      <c r="D19" s="4">
        <v>133000</v>
      </c>
      <c r="E19" s="4">
        <v>0</v>
      </c>
      <c r="F19" s="4">
        <v>133000</v>
      </c>
    </row>
    <row r="20" customHeight="1" spans="1:6">
      <c r="A20" s="2">
        <f t="shared" si="0"/>
        <v>20</v>
      </c>
      <c r="B20" s="3" t="s">
        <v>171</v>
      </c>
      <c r="C20" s="3" t="s">
        <v>172</v>
      </c>
      <c r="D20" s="4">
        <v>30000</v>
      </c>
      <c r="E20" s="4">
        <v>0</v>
      </c>
      <c r="F20" s="4">
        <v>30000</v>
      </c>
    </row>
    <row r="21" customHeight="1" spans="1:6">
      <c r="A21" s="2">
        <f t="shared" si="0"/>
        <v>21</v>
      </c>
      <c r="B21" s="3" t="s">
        <v>173</v>
      </c>
      <c r="C21" s="3" t="s">
        <v>174</v>
      </c>
      <c r="D21" s="4">
        <v>240000</v>
      </c>
      <c r="E21" s="4">
        <v>0</v>
      </c>
      <c r="F21" s="4">
        <v>240000</v>
      </c>
    </row>
    <row r="22" customHeight="1" spans="1:6">
      <c r="A22" s="2">
        <f t="shared" si="0"/>
        <v>22</v>
      </c>
      <c r="B22" s="3" t="s">
        <v>175</v>
      </c>
      <c r="C22" s="3" t="s">
        <v>176</v>
      </c>
      <c r="D22" s="4">
        <v>57216</v>
      </c>
      <c r="E22" s="4">
        <v>0</v>
      </c>
      <c r="F22" s="4">
        <v>57216</v>
      </c>
    </row>
    <row r="23" customHeight="1" spans="1:6">
      <c r="A23" s="2">
        <f t="shared" si="0"/>
        <v>23</v>
      </c>
      <c r="B23" s="3" t="s">
        <v>177</v>
      </c>
      <c r="C23" s="3" t="s">
        <v>178</v>
      </c>
      <c r="D23" s="4">
        <v>160000</v>
      </c>
      <c r="E23" s="4">
        <v>0</v>
      </c>
      <c r="F23" s="4">
        <v>160000</v>
      </c>
    </row>
    <row r="24" customHeight="1" spans="1:6">
      <c r="A24" s="2">
        <f t="shared" si="0"/>
        <v>24</v>
      </c>
      <c r="B24" s="3" t="s">
        <v>179</v>
      </c>
      <c r="C24" s="3" t="s">
        <v>180</v>
      </c>
      <c r="D24" s="4">
        <v>111000</v>
      </c>
      <c r="E24" s="4">
        <v>0</v>
      </c>
      <c r="F24" s="4">
        <v>111000</v>
      </c>
    </row>
    <row r="25" customHeight="1" spans="1:6">
      <c r="A25" s="2">
        <f t="shared" si="0"/>
        <v>25</v>
      </c>
      <c r="B25" s="3" t="s">
        <v>181</v>
      </c>
      <c r="C25" s="3" t="s">
        <v>182</v>
      </c>
      <c r="D25" s="4">
        <v>64000</v>
      </c>
      <c r="E25" s="4">
        <v>0</v>
      </c>
      <c r="F25" s="4">
        <v>64000</v>
      </c>
    </row>
    <row r="26" customHeight="1" spans="1:6">
      <c r="A26" s="2">
        <f t="shared" si="0"/>
        <v>26</v>
      </c>
      <c r="B26" s="3" t="s">
        <v>183</v>
      </c>
      <c r="C26" s="3" t="s">
        <v>184</v>
      </c>
      <c r="D26" s="4">
        <v>500000</v>
      </c>
      <c r="E26" s="4">
        <v>0</v>
      </c>
      <c r="F26" s="4">
        <v>500000</v>
      </c>
    </row>
    <row r="27" customHeight="1" spans="1:6">
      <c r="A27" s="2">
        <f t="shared" si="0"/>
        <v>27</v>
      </c>
      <c r="B27" s="3" t="s">
        <v>185</v>
      </c>
      <c r="C27" s="3" t="s">
        <v>186</v>
      </c>
      <c r="D27" s="4">
        <v>9500</v>
      </c>
      <c r="E27" s="4">
        <v>0</v>
      </c>
      <c r="F27" s="4">
        <v>9500</v>
      </c>
    </row>
    <row r="28" customHeight="1" spans="1:6">
      <c r="A28" s="2">
        <f t="shared" si="0"/>
        <v>28</v>
      </c>
      <c r="B28" s="3" t="s">
        <v>187</v>
      </c>
      <c r="C28" s="3" t="s">
        <v>188</v>
      </c>
      <c r="D28" s="4">
        <v>10000</v>
      </c>
      <c r="E28" s="4">
        <v>0</v>
      </c>
      <c r="F28" s="4">
        <v>10000</v>
      </c>
    </row>
    <row r="29" customHeight="1" spans="1:6">
      <c r="A29" s="2">
        <f t="shared" si="0"/>
        <v>29</v>
      </c>
      <c r="B29" s="3" t="s">
        <v>189</v>
      </c>
      <c r="C29" s="3" t="s">
        <v>190</v>
      </c>
      <c r="D29" s="4">
        <v>30000</v>
      </c>
      <c r="E29" s="4">
        <v>0</v>
      </c>
      <c r="F29" s="4">
        <v>30000</v>
      </c>
    </row>
    <row r="30" customHeight="1" spans="1:6">
      <c r="A30" s="2">
        <f t="shared" si="0"/>
        <v>30</v>
      </c>
      <c r="B30" s="3" t="s">
        <v>191</v>
      </c>
      <c r="C30" s="3" t="s">
        <v>192</v>
      </c>
      <c r="D30" s="4">
        <v>310464</v>
      </c>
      <c r="E30" s="4">
        <v>0</v>
      </c>
      <c r="F30" s="4">
        <v>310464</v>
      </c>
    </row>
    <row r="31" customHeight="1" spans="1:6">
      <c r="A31" s="2">
        <f t="shared" si="0"/>
        <v>31</v>
      </c>
      <c r="B31" s="3" t="s">
        <v>193</v>
      </c>
      <c r="C31" s="3" t="s">
        <v>194</v>
      </c>
      <c r="D31" s="4">
        <v>153316.72</v>
      </c>
      <c r="E31" s="4">
        <v>0</v>
      </c>
      <c r="F31" s="4">
        <v>153316.72</v>
      </c>
    </row>
    <row r="32" customHeight="1" spans="1:6">
      <c r="A32" s="2">
        <f t="shared" si="0"/>
        <v>32</v>
      </c>
      <c r="B32" s="3" t="s">
        <v>195</v>
      </c>
      <c r="C32" s="3" t="s">
        <v>196</v>
      </c>
      <c r="D32" s="4">
        <v>181192.8</v>
      </c>
      <c r="E32" s="4">
        <v>0</v>
      </c>
      <c r="F32" s="4">
        <v>181192.8</v>
      </c>
    </row>
    <row r="33" customHeight="1" spans="1:6">
      <c r="A33" s="2">
        <f t="shared" si="0"/>
        <v>33</v>
      </c>
      <c r="B33" s="3" t="s">
        <v>197</v>
      </c>
      <c r="C33" s="3" t="s">
        <v>198</v>
      </c>
      <c r="D33" s="4">
        <v>965000</v>
      </c>
      <c r="E33" s="4">
        <v>0</v>
      </c>
      <c r="F33" s="4">
        <v>965000</v>
      </c>
    </row>
    <row r="34" customHeight="1" spans="1:6">
      <c r="A34" s="2">
        <f t="shared" si="0"/>
        <v>34</v>
      </c>
      <c r="B34" s="3" t="s">
        <v>199</v>
      </c>
      <c r="C34" s="3" t="s">
        <v>200</v>
      </c>
      <c r="D34" s="4">
        <v>85680</v>
      </c>
      <c r="E34" s="4">
        <v>0</v>
      </c>
      <c r="F34" s="4">
        <v>85680</v>
      </c>
    </row>
    <row r="35" customHeight="1" spans="1:6">
      <c r="A35" s="2">
        <f t="shared" si="0"/>
        <v>35</v>
      </c>
      <c r="B35" s="3" t="s">
        <v>201</v>
      </c>
      <c r="C35" s="3" t="s">
        <v>202</v>
      </c>
      <c r="D35" s="4">
        <v>122949.46</v>
      </c>
      <c r="E35" s="4">
        <v>0</v>
      </c>
      <c r="F35" s="4">
        <v>122949.46</v>
      </c>
    </row>
    <row r="36" customHeight="1" spans="1:6">
      <c r="A36" s="2">
        <f t="shared" si="0"/>
        <v>36</v>
      </c>
      <c r="B36" s="3" t="s">
        <v>203</v>
      </c>
      <c r="C36" s="3" t="s">
        <v>204</v>
      </c>
      <c r="D36" s="4">
        <v>63528</v>
      </c>
      <c r="E36" s="4">
        <v>63528</v>
      </c>
      <c r="F36" s="4">
        <v>0</v>
      </c>
    </row>
    <row r="37" customHeight="1" spans="1:6">
      <c r="A37" s="2">
        <f t="shared" si="0"/>
        <v>37</v>
      </c>
      <c r="B37" s="3" t="s">
        <v>205</v>
      </c>
      <c r="C37" s="3" t="s">
        <v>206</v>
      </c>
      <c r="D37" s="4">
        <v>57288</v>
      </c>
      <c r="E37" s="4">
        <v>57288</v>
      </c>
      <c r="F37" s="4">
        <v>0</v>
      </c>
    </row>
    <row r="38" customHeight="1" spans="1:6">
      <c r="A38" s="2">
        <f t="shared" si="0"/>
        <v>38</v>
      </c>
      <c r="B38" s="3" t="s">
        <v>207</v>
      </c>
      <c r="C38" s="3" t="s">
        <v>208</v>
      </c>
      <c r="D38" s="4">
        <v>6240</v>
      </c>
      <c r="E38" s="4">
        <v>6240</v>
      </c>
      <c r="F38" s="4">
        <v>0</v>
      </c>
    </row>
  </sheetData>
  <mergeCells count="5">
    <mergeCell ref="A1:F1"/>
    <mergeCell ref="A2:D2"/>
    <mergeCell ref="B3:C3"/>
    <mergeCell ref="D3:F3"/>
    <mergeCell ref="A3:A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pane ySplit="5" topLeftCell="A6" activePane="bottomLeft" state="frozenSplit"/>
      <selection/>
      <selection pane="bottomLeft" activeCell="B6" sqref="B6"/>
    </sheetView>
  </sheetViews>
  <sheetFormatPr defaultColWidth="7.5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/>
  </cols>
  <sheetData>
    <row r="1" s="1" customFormat="1" ht="37.5" customHeight="1" spans="1:6">
      <c r="A1" s="6" t="s">
        <v>209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78</v>
      </c>
      <c r="C3" s="7" t="str">
        <f>""</f>
        <v/>
      </c>
      <c r="D3" s="7" t="s">
        <v>8</v>
      </c>
      <c r="E3" s="7" t="s">
        <v>133</v>
      </c>
      <c r="F3" s="7" t="s">
        <v>134</v>
      </c>
    </row>
    <row r="4" s="1" customFormat="1" customHeight="1" spans="1:6">
      <c r="A4" s="7" t="s">
        <v>7</v>
      </c>
      <c r="B4" s="7" t="s">
        <v>82</v>
      </c>
      <c r="C4" s="7" t="s">
        <v>83</v>
      </c>
      <c r="D4" s="7" t="str">
        <f>""</f>
        <v/>
      </c>
      <c r="E4" s="7" t="str">
        <f>""</f>
        <v/>
      </c>
      <c r="F4" s="7" t="s">
        <v>87</v>
      </c>
    </row>
    <row r="5" s="1" customFormat="1" customHeight="1" spans="1:6">
      <c r="A5" s="7" t="s">
        <v>7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</row>
    <row r="6" customHeight="1" spans="1:6">
      <c r="A6" s="2">
        <f t="shared" ref="A6:A18" si="0">ROW()</f>
        <v>6</v>
      </c>
      <c r="B6" s="3" t="s">
        <v>19</v>
      </c>
      <c r="C6" s="3" t="s">
        <v>8</v>
      </c>
      <c r="D6" s="4">
        <v>60699788.12</v>
      </c>
      <c r="E6" s="4">
        <v>25600788.12</v>
      </c>
      <c r="F6" s="4">
        <v>35099000</v>
      </c>
    </row>
    <row r="7" customHeight="1" spans="1:6">
      <c r="A7" s="2">
        <f t="shared" si="0"/>
        <v>7</v>
      </c>
      <c r="B7" s="3" t="s">
        <v>91</v>
      </c>
      <c r="C7" s="3" t="s">
        <v>92</v>
      </c>
      <c r="D7" s="4">
        <v>670000</v>
      </c>
      <c r="E7" s="4">
        <v>0</v>
      </c>
      <c r="F7" s="4">
        <v>670000</v>
      </c>
    </row>
    <row r="8" customHeight="1" spans="1:6">
      <c r="A8" s="2">
        <f t="shared" si="0"/>
        <v>8</v>
      </c>
      <c r="B8" s="3" t="s">
        <v>93</v>
      </c>
      <c r="C8" s="3" t="s">
        <v>94</v>
      </c>
      <c r="D8" s="4">
        <v>670000</v>
      </c>
      <c r="E8" s="4">
        <v>0</v>
      </c>
      <c r="F8" s="4">
        <v>670000</v>
      </c>
    </row>
    <row r="9" customHeight="1" spans="1:6">
      <c r="A9" s="2">
        <f t="shared" si="0"/>
        <v>9</v>
      </c>
      <c r="B9" s="3" t="s">
        <v>95</v>
      </c>
      <c r="C9" s="3" t="s">
        <v>96</v>
      </c>
      <c r="D9" s="4">
        <v>670000</v>
      </c>
      <c r="E9" s="4">
        <v>0</v>
      </c>
      <c r="F9" s="4">
        <v>670000</v>
      </c>
    </row>
    <row r="10" customHeight="1" spans="1:6">
      <c r="A10" s="2">
        <f t="shared" si="0"/>
        <v>10</v>
      </c>
      <c r="B10" s="3" t="s">
        <v>97</v>
      </c>
      <c r="C10" s="3" t="s">
        <v>98</v>
      </c>
      <c r="D10" s="4">
        <v>60029788.12</v>
      </c>
      <c r="E10" s="4">
        <v>25600788.12</v>
      </c>
      <c r="F10" s="4">
        <v>34429000</v>
      </c>
    </row>
    <row r="11" customHeight="1" spans="1:6">
      <c r="A11" s="2">
        <f t="shared" si="0"/>
        <v>11</v>
      </c>
      <c r="B11" s="3" t="s">
        <v>99</v>
      </c>
      <c r="C11" s="3" t="s">
        <v>100</v>
      </c>
      <c r="D11" s="4">
        <v>59669788.12</v>
      </c>
      <c r="E11" s="4">
        <v>25600788.12</v>
      </c>
      <c r="F11" s="4">
        <v>34069000</v>
      </c>
    </row>
    <row r="12" customHeight="1" spans="1:6">
      <c r="A12" s="2">
        <f t="shared" si="0"/>
        <v>12</v>
      </c>
      <c r="B12" s="3" t="s">
        <v>101</v>
      </c>
      <c r="C12" s="3" t="s">
        <v>102</v>
      </c>
      <c r="D12" s="4">
        <v>25600788.12</v>
      </c>
      <c r="E12" s="4">
        <v>25600788.12</v>
      </c>
      <c r="F12" s="4">
        <v>0</v>
      </c>
    </row>
    <row r="13" customHeight="1" spans="1:6">
      <c r="A13" s="2">
        <f t="shared" si="0"/>
        <v>13</v>
      </c>
      <c r="B13" s="3" t="s">
        <v>103</v>
      </c>
      <c r="C13" s="3" t="s">
        <v>104</v>
      </c>
      <c r="D13" s="4">
        <v>3000000</v>
      </c>
      <c r="E13" s="4">
        <v>0</v>
      </c>
      <c r="F13" s="4">
        <v>3000000</v>
      </c>
    </row>
    <row r="14" customHeight="1" spans="1:6">
      <c r="A14" s="2">
        <f t="shared" si="0"/>
        <v>14</v>
      </c>
      <c r="B14" s="3" t="s">
        <v>105</v>
      </c>
      <c r="C14" s="3" t="s">
        <v>106</v>
      </c>
      <c r="D14" s="4">
        <v>26185000</v>
      </c>
      <c r="E14" s="4">
        <v>0</v>
      </c>
      <c r="F14" s="4">
        <v>26185000</v>
      </c>
    </row>
    <row r="15" customHeight="1" spans="1:6">
      <c r="A15" s="2">
        <f t="shared" si="0"/>
        <v>15</v>
      </c>
      <c r="B15" s="3" t="s">
        <v>107</v>
      </c>
      <c r="C15" s="3" t="s">
        <v>108</v>
      </c>
      <c r="D15" s="4">
        <v>1700000</v>
      </c>
      <c r="E15" s="4">
        <v>0</v>
      </c>
      <c r="F15" s="4">
        <v>1700000</v>
      </c>
    </row>
    <row r="16" customHeight="1" spans="1:6">
      <c r="A16" s="2">
        <f t="shared" si="0"/>
        <v>16</v>
      </c>
      <c r="B16" s="3" t="s">
        <v>109</v>
      </c>
      <c r="C16" s="3" t="s">
        <v>110</v>
      </c>
      <c r="D16" s="4">
        <v>3184000</v>
      </c>
      <c r="E16" s="4">
        <v>0</v>
      </c>
      <c r="F16" s="4">
        <v>3184000</v>
      </c>
    </row>
    <row r="17" customHeight="1" spans="1:6">
      <c r="A17" s="2">
        <f t="shared" si="0"/>
        <v>17</v>
      </c>
      <c r="B17" s="3" t="s">
        <v>111</v>
      </c>
      <c r="C17" s="3" t="s">
        <v>112</v>
      </c>
      <c r="D17" s="4">
        <v>360000</v>
      </c>
      <c r="E17" s="4">
        <v>0</v>
      </c>
      <c r="F17" s="4">
        <v>360000</v>
      </c>
    </row>
    <row r="18" customHeight="1" spans="1:6">
      <c r="A18" s="2">
        <f t="shared" si="0"/>
        <v>18</v>
      </c>
      <c r="B18" s="3" t="s">
        <v>113</v>
      </c>
      <c r="C18" s="3" t="s">
        <v>114</v>
      </c>
      <c r="D18" s="4">
        <v>360000</v>
      </c>
      <c r="E18" s="4">
        <v>0</v>
      </c>
      <c r="F18" s="4">
        <v>360000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pane ySplit="5" topLeftCell="A6" activePane="bottomLeft" state="frozenSplit"/>
      <selection/>
      <selection pane="bottomLeft" activeCell="D22" sqref="D22"/>
    </sheetView>
  </sheetViews>
  <sheetFormatPr defaultColWidth="7.5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16384" width="7.5" style="5"/>
  </cols>
  <sheetData>
    <row r="1" s="1" customFormat="1" ht="37.5" customHeight="1" spans="1:6">
      <c r="A1" s="6" t="s">
        <v>210</v>
      </c>
      <c r="B1" s="7" t="str">
        <f>""</f>
        <v/>
      </c>
      <c r="C1" s="7" t="str">
        <f>""</f>
        <v/>
      </c>
      <c r="D1" s="7" t="str">
        <f>""</f>
        <v/>
      </c>
      <c r="E1" s="8" t="str">
        <f>""</f>
        <v/>
      </c>
      <c r="F1" s="7" t="str">
        <f>""</f>
        <v/>
      </c>
    </row>
    <row r="2" s="1" customFormat="1" customHeight="1" spans="1:6">
      <c r="A2" s="9" t="s">
        <v>1</v>
      </c>
      <c r="B2" s="7" t="str">
        <f>""</f>
        <v/>
      </c>
      <c r="C2" s="8" t="s">
        <v>2</v>
      </c>
      <c r="D2" s="7" t="str">
        <f>""</f>
        <v/>
      </c>
      <c r="E2" s="8" t="s">
        <v>2</v>
      </c>
      <c r="F2" s="8" t="s">
        <v>3</v>
      </c>
    </row>
    <row r="3" s="1" customFormat="1" customHeight="1" spans="1:6">
      <c r="A3" s="7" t="s">
        <v>4</v>
      </c>
      <c r="B3" s="7" t="s">
        <v>78</v>
      </c>
      <c r="C3" s="7" t="str">
        <f>""</f>
        <v/>
      </c>
      <c r="D3" s="7" t="s">
        <v>8</v>
      </c>
      <c r="E3" s="7" t="s">
        <v>133</v>
      </c>
      <c r="F3" s="7" t="s">
        <v>134</v>
      </c>
    </row>
    <row r="4" s="1" customFormat="1" customHeight="1" spans="1:6">
      <c r="A4" s="7" t="s">
        <v>7</v>
      </c>
      <c r="B4" s="7" t="s">
        <v>82</v>
      </c>
      <c r="C4" s="7" t="s">
        <v>83</v>
      </c>
      <c r="D4" s="7" t="str">
        <f>""</f>
        <v/>
      </c>
      <c r="E4" s="7" t="str">
        <f>""</f>
        <v/>
      </c>
      <c r="F4" s="7" t="s">
        <v>87</v>
      </c>
    </row>
    <row r="5" s="1" customFormat="1" customHeight="1" spans="1:6">
      <c r="A5" s="7" t="s">
        <v>7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</row>
    <row r="6" customHeight="1" spans="1:6">
      <c r="A6" s="2">
        <f>ROW()</f>
        <v>6</v>
      </c>
      <c r="B6" s="3" t="s">
        <v>19</v>
      </c>
      <c r="C6" s="3" t="s">
        <v>8</v>
      </c>
      <c r="D6" s="4">
        <v>13342243.31</v>
      </c>
      <c r="E6" s="4">
        <v>13342243.31</v>
      </c>
      <c r="F6" s="4">
        <v>0</v>
      </c>
    </row>
    <row r="7" customHeight="1" spans="1:6">
      <c r="A7" s="2">
        <f>ROW()</f>
        <v>7</v>
      </c>
      <c r="B7" s="3" t="s">
        <v>97</v>
      </c>
      <c r="C7" s="3" t="s">
        <v>98</v>
      </c>
      <c r="D7" s="4">
        <v>13342243.31</v>
      </c>
      <c r="E7" s="4">
        <v>13342243.31</v>
      </c>
      <c r="F7" s="4">
        <v>0</v>
      </c>
    </row>
    <row r="8" customHeight="1" spans="1:6">
      <c r="A8" s="2">
        <f>ROW()</f>
        <v>8</v>
      </c>
      <c r="B8" s="3" t="s">
        <v>115</v>
      </c>
      <c r="C8" s="3" t="s">
        <v>116</v>
      </c>
      <c r="D8" s="4">
        <v>13342243.31</v>
      </c>
      <c r="E8" s="4">
        <v>13342243.31</v>
      </c>
      <c r="F8" s="4">
        <v>0</v>
      </c>
    </row>
    <row r="9" customHeight="1" spans="1:6">
      <c r="A9" s="2">
        <f>ROW()</f>
        <v>9</v>
      </c>
      <c r="B9" s="3" t="s">
        <v>117</v>
      </c>
      <c r="C9" s="3" t="s">
        <v>118</v>
      </c>
      <c r="D9" s="4">
        <v>13342243.31</v>
      </c>
      <c r="E9" s="4">
        <v>13342243.31</v>
      </c>
      <c r="F9" s="4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eadings="1" gridLines="1"/>
  <pageMargins left="0" right="0" top="0" bottom="0" header="0" footer="0"/>
  <pageSetup paperSize="9" orientation="portrait" blackAndWhite="1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预算公开-部门预算财政拨款三公经费支出表.xls</vt:lpstr>
      <vt:lpstr>预算公开-部门预算财政拨款收支总表.xls</vt:lpstr>
      <vt:lpstr>预算公开-部门预算收入总表.xls</vt:lpstr>
      <vt:lpstr>预算公开-部门预算收支总表.xls</vt:lpstr>
      <vt:lpstr>预算公开-部门预算支出总表.xls</vt:lpstr>
      <vt:lpstr>预算公开-国有资本经营预算财政拨款支出表.xls</vt:lpstr>
      <vt:lpstr>预算公开-一般公共预算财政拨款基本支出表.xls</vt:lpstr>
      <vt:lpstr>预算公开-一般公共预算财政拨款支出表.xls</vt:lpstr>
      <vt:lpstr>预算公开-政府基金预算财政拨款支出表.xls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王强</cp:lastModifiedBy>
  <dcterms:created xsi:type="dcterms:W3CDTF">2020-01-10T09:10:00Z</dcterms:created>
  <dcterms:modified xsi:type="dcterms:W3CDTF">2020-11-05T08:00:14Z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